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ST Compliance\Tax Guru Batch_18.07.2021\8_14.08.2021\Docs to be shared\"/>
    </mc:Choice>
  </mc:AlternateContent>
  <xr:revisionPtr revIDLastSave="0" documentId="13_ncr:1_{F34F35C3-3754-4444-9764-F779B2A73A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STR-3B" sheetId="6" r:id="rId1"/>
    <sheet name="Purchases" sheetId="1" r:id="rId2"/>
    <sheet name="Imports" sheetId="5" r:id="rId3"/>
    <sheet name="Sale" sheetId="2" r:id="rId4"/>
    <sheet name="Credit debit note sales" sheetId="3" r:id="rId5"/>
    <sheet name="Credit debit note purchases" sheetId="4" r:id="rId6"/>
  </sheets>
  <externalReferences>
    <externalReference r:id="rId7"/>
  </externalReferences>
  <definedNames>
    <definedName name="_xlnm._FilterDatabase" localSheetId="1" hidden="1">Purchases!$A$1:$U$1</definedName>
    <definedName name="RATE">[1]master!$F$2:$F$8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6" l="1"/>
  <c r="E27" i="6"/>
  <c r="D27" i="6"/>
  <c r="C27" i="6"/>
  <c r="F22" i="6"/>
  <c r="E22" i="6"/>
  <c r="D22" i="6"/>
  <c r="C22" i="6"/>
  <c r="M17" i="6"/>
  <c r="C17" i="6"/>
  <c r="F16" i="6"/>
  <c r="F17" i="6" s="1"/>
  <c r="E16" i="6"/>
  <c r="K18" i="6" s="1"/>
  <c r="D16" i="6"/>
  <c r="J18" i="6" s="1"/>
  <c r="M14" i="6"/>
  <c r="F11" i="6"/>
  <c r="L18" i="6" s="1"/>
  <c r="E11" i="6"/>
  <c r="D11" i="6"/>
  <c r="C11" i="6"/>
  <c r="F6" i="6"/>
  <c r="L7" i="6" s="1"/>
  <c r="E6" i="6"/>
  <c r="K7" i="6" s="1"/>
  <c r="D6" i="6"/>
  <c r="J7" i="6" s="1"/>
  <c r="C6" i="6"/>
  <c r="F29" i="6" l="1"/>
  <c r="L8" i="6" s="1"/>
  <c r="L9" i="6" s="1"/>
  <c r="C29" i="6"/>
  <c r="M7" i="6"/>
  <c r="M18" i="6"/>
  <c r="J12" i="6"/>
  <c r="D17" i="6"/>
  <c r="D29" i="6" s="1"/>
  <c r="J8" i="6" s="1"/>
  <c r="J9" i="6" s="1"/>
  <c r="E17" i="6"/>
  <c r="E29" i="6" s="1"/>
  <c r="K8" i="6" s="1"/>
  <c r="J10" i="6" s="1"/>
  <c r="J11" i="6" l="1"/>
  <c r="M8" i="6"/>
  <c r="J13" i="6"/>
  <c r="M9" i="6"/>
  <c r="K9" i="6"/>
  <c r="J15" i="6" l="1"/>
  <c r="M20" i="6"/>
</calcChain>
</file>

<file path=xl/sharedStrings.xml><?xml version="1.0" encoding="utf-8"?>
<sst xmlns="http://schemas.openxmlformats.org/spreadsheetml/2006/main" count="624" uniqueCount="215">
  <si>
    <t>Type of Supply</t>
  </si>
  <si>
    <t>ITC (Y/N)</t>
  </si>
  <si>
    <t>Interstate/ Intrastate</t>
  </si>
  <si>
    <t>Place of Supply</t>
  </si>
  <si>
    <t xml:space="preserve">TYPE OF INPUT </t>
  </si>
  <si>
    <t>HSN Code</t>
  </si>
  <si>
    <t>GSTIN OF THE PARTY</t>
  </si>
  <si>
    <t>NAME OF THE PARTY</t>
  </si>
  <si>
    <t>ACCOUNT HEAD</t>
  </si>
  <si>
    <t>INVOICE NO.</t>
  </si>
  <si>
    <t>INVOICE DATE</t>
  </si>
  <si>
    <t>INVOICE VALUE</t>
  </si>
  <si>
    <t>QTY</t>
  </si>
  <si>
    <t>Rate</t>
  </si>
  <si>
    <t>TAXABLE VALUE</t>
  </si>
  <si>
    <t xml:space="preserve"> IGST</t>
  </si>
  <si>
    <t xml:space="preserve"> CGST</t>
  </si>
  <si>
    <t xml:space="preserve"> SGST</t>
  </si>
  <si>
    <t>Taxable</t>
  </si>
  <si>
    <t>YES</t>
  </si>
  <si>
    <t>Inter -State</t>
  </si>
  <si>
    <t>01-Jammu &amp; Kashmir</t>
  </si>
  <si>
    <t>INPUT</t>
  </si>
  <si>
    <t xml:space="preserve">BAG-BAGS </t>
  </si>
  <si>
    <t>RCM-9(3)</t>
  </si>
  <si>
    <t>NO</t>
  </si>
  <si>
    <t>Intra - State</t>
  </si>
  <si>
    <t>02-Himachal Pradesh</t>
  </si>
  <si>
    <t>INPUT SERVICES</t>
  </si>
  <si>
    <t xml:space="preserve">BAL-BALE </t>
  </si>
  <si>
    <t>RCM-9(4)</t>
  </si>
  <si>
    <t>03-Punjab</t>
  </si>
  <si>
    <t>CAPITAL GOODS</t>
  </si>
  <si>
    <t xml:space="preserve">BDL-BUNDLES </t>
  </si>
  <si>
    <t>Nil Rated</t>
  </si>
  <si>
    <t>04-Chandigarh</t>
  </si>
  <si>
    <t>INELIGIBLE</t>
  </si>
  <si>
    <t xml:space="preserve">BKL-BUCKLES </t>
  </si>
  <si>
    <t>NON-GST</t>
  </si>
  <si>
    <t>05-Uttarakhand</t>
  </si>
  <si>
    <t xml:space="preserve">BOU-BILLION OF UNITS </t>
  </si>
  <si>
    <t>Exempt- Less than 5000</t>
  </si>
  <si>
    <t>06-Haryana</t>
  </si>
  <si>
    <t xml:space="preserve">BOX-BOX </t>
  </si>
  <si>
    <t>Exempt after 13/10/2017</t>
  </si>
  <si>
    <t>07-Delhi</t>
  </si>
  <si>
    <t xml:space="preserve">BTL-BOTTLES </t>
  </si>
  <si>
    <t>Employer Employee expenses</t>
  </si>
  <si>
    <t>08-Rajasthan</t>
  </si>
  <si>
    <t xml:space="preserve">BUN-BUNCHES </t>
  </si>
  <si>
    <t>Financial Expenses</t>
  </si>
  <si>
    <t>09-Uttar Pradesh</t>
  </si>
  <si>
    <t xml:space="preserve">CAN-CANS </t>
  </si>
  <si>
    <t>10-Bihar</t>
  </si>
  <si>
    <t xml:space="preserve">CBM-CUBIC METERS </t>
  </si>
  <si>
    <t>11-Sikkim</t>
  </si>
  <si>
    <t xml:space="preserve">CCM-CUBIC CENTIMETERS </t>
  </si>
  <si>
    <t>12-Arunachal Pradesh</t>
  </si>
  <si>
    <t xml:space="preserve">CMS-CENTIMETERS </t>
  </si>
  <si>
    <t>13-Nagaland</t>
  </si>
  <si>
    <t xml:space="preserve">CTN-CARTONS </t>
  </si>
  <si>
    <t>14-Manipur</t>
  </si>
  <si>
    <t>15-Mizoram</t>
  </si>
  <si>
    <t xml:space="preserve">DOZ-DOZENS </t>
  </si>
  <si>
    <t>16-Tripura</t>
  </si>
  <si>
    <t xml:space="preserve">DRM-DRUMS </t>
  </si>
  <si>
    <t>17-Meghalaya</t>
  </si>
  <si>
    <t xml:space="preserve">GGK-GREAT GROSS </t>
  </si>
  <si>
    <t>18-Assam</t>
  </si>
  <si>
    <t>19-West Bengal</t>
  </si>
  <si>
    <t xml:space="preserve">GMS-GRAMMES </t>
  </si>
  <si>
    <t>20-Jharkhand</t>
  </si>
  <si>
    <t xml:space="preserve">GRS-GROSS </t>
  </si>
  <si>
    <t>21-Odisha</t>
  </si>
  <si>
    <t xml:space="preserve">GYD-GROSS YARDS </t>
  </si>
  <si>
    <t>22-Chhattisgarh</t>
  </si>
  <si>
    <t xml:space="preserve">KGS-KILOGRAMS </t>
  </si>
  <si>
    <t>23-Madhya Pradesh</t>
  </si>
  <si>
    <t xml:space="preserve">KME-KILOMETRE </t>
  </si>
  <si>
    <t>24-Gujarat</t>
  </si>
  <si>
    <t>MLT-MILILITRE</t>
  </si>
  <si>
    <t>25-Daman &amp; Diu</t>
  </si>
  <si>
    <t>MTR-METERS</t>
  </si>
  <si>
    <t>26-Dadra &amp; Nagar Haveli</t>
  </si>
  <si>
    <t>MTS-METRIC TON</t>
  </si>
  <si>
    <t>27-Maharashtra</t>
  </si>
  <si>
    <t>NOS-NUMBERS</t>
  </si>
  <si>
    <t>29-Karnataka</t>
  </si>
  <si>
    <t>PAC-PACKS</t>
  </si>
  <si>
    <t>30-Goa</t>
  </si>
  <si>
    <t>PCS-PIECES</t>
  </si>
  <si>
    <t>31-Lakshdweep</t>
  </si>
  <si>
    <t>PRS-PAIRS</t>
  </si>
  <si>
    <t>QTL-QUINTAL</t>
  </si>
  <si>
    <t>32-Kerala</t>
  </si>
  <si>
    <t>ROL-ROLLS</t>
  </si>
  <si>
    <t>33-Tamil Nadu</t>
  </si>
  <si>
    <t>SET-SETS</t>
  </si>
  <si>
    <t>34-Pondicherry</t>
  </si>
  <si>
    <t>SQF-SQUARE FEET</t>
  </si>
  <si>
    <t>35-Andaman &amp; Nicobar Islands</t>
  </si>
  <si>
    <t>SQY-SQUARE YARDS</t>
  </si>
  <si>
    <t>36-Telangana</t>
  </si>
  <si>
    <t>TBS-TABLETS</t>
  </si>
  <si>
    <t>37-Andhra Pradesh</t>
  </si>
  <si>
    <t>TGM-TEN GROSS</t>
  </si>
  <si>
    <t>97-Other Territory</t>
  </si>
  <si>
    <t>THD-THOUSANDS</t>
  </si>
  <si>
    <t>TON-TONNES</t>
  </si>
  <si>
    <t>TUB-TUBES</t>
  </si>
  <si>
    <t>UGS-US GALLONS</t>
  </si>
  <si>
    <t>UNT-UNITS</t>
  </si>
  <si>
    <t>YDS-YARDS</t>
  </si>
  <si>
    <t>OTH-OTHERS</t>
  </si>
  <si>
    <t>End of data</t>
  </si>
  <si>
    <t>Unit of Measurement</t>
  </si>
  <si>
    <t>TYPE OF PARTY</t>
  </si>
  <si>
    <t>Registered</t>
  </si>
  <si>
    <t>Non-Registered</t>
  </si>
  <si>
    <t>Composition</t>
  </si>
  <si>
    <t>RCM (Y/N)</t>
  </si>
  <si>
    <t>Remarks</t>
  </si>
  <si>
    <t xml:space="preserve">GSTIN </t>
  </si>
  <si>
    <t>Party Name</t>
  </si>
  <si>
    <t>Registered/ Unregistered</t>
  </si>
  <si>
    <t>Inter State/ Intra state</t>
  </si>
  <si>
    <t>Invoice DATE</t>
  </si>
  <si>
    <t>Invoice NUMBER</t>
  </si>
  <si>
    <t>Reverse Charge</t>
  </si>
  <si>
    <t>Invoice Type</t>
  </si>
  <si>
    <t>Taxable Value</t>
  </si>
  <si>
    <t>IGST</t>
  </si>
  <si>
    <t>CGST</t>
  </si>
  <si>
    <t>SGST</t>
  </si>
  <si>
    <t>TOTAL INVOICE VALUE</t>
  </si>
  <si>
    <t>CESS</t>
  </si>
  <si>
    <t>Place of supply</t>
  </si>
  <si>
    <t>HSN code</t>
  </si>
  <si>
    <t>End of Data</t>
  </si>
  <si>
    <t>Regular</t>
  </si>
  <si>
    <t>SEZ supplies with payment</t>
  </si>
  <si>
    <t>SEZ supplies without payment</t>
  </si>
  <si>
    <t>Deemed Exp</t>
  </si>
  <si>
    <t>Inter-state</t>
  </si>
  <si>
    <t>Intra-state</t>
  </si>
  <si>
    <t>Yes</t>
  </si>
  <si>
    <t>No</t>
  </si>
  <si>
    <t>Reason For Issuing document</t>
  </si>
  <si>
    <t>Place Of Supply</t>
  </si>
  <si>
    <t>Pre GST</t>
  </si>
  <si>
    <t>Original Invoice Number</t>
  </si>
  <si>
    <t>Original Invoice Date</t>
  </si>
  <si>
    <t>Credit note/ Debit Note Number</t>
  </si>
  <si>
    <t>Credit note/ Debit Note Date</t>
  </si>
  <si>
    <t>Credit Note/ Debit Note</t>
  </si>
  <si>
    <t>Total Invoice Value</t>
  </si>
  <si>
    <t>01-Sales Return</t>
  </si>
  <si>
    <t>02-Post Sale Discount</t>
  </si>
  <si>
    <t>03-Deficiency in services</t>
  </si>
  <si>
    <t>04-Correction in Invoice</t>
  </si>
  <si>
    <t>05-Change in POS</t>
  </si>
  <si>
    <t>06-Finalization of Provisional assessment</t>
  </si>
  <si>
    <t>07-Others</t>
  </si>
  <si>
    <t>Credit Note</t>
  </si>
  <si>
    <t>Debit Note</t>
  </si>
  <si>
    <t>Name of Party</t>
  </si>
  <si>
    <t>GSTIN No</t>
  </si>
  <si>
    <t>Registered/ unregistered</t>
  </si>
  <si>
    <t>Port Code</t>
  </si>
  <si>
    <t>Bill Of Entry Number</t>
  </si>
  <si>
    <t>Bill Of Entry Date</t>
  </si>
  <si>
    <t>Bill Of Entry Value</t>
  </si>
  <si>
    <t>GSTIN Of SEZ Supplier</t>
  </si>
  <si>
    <t>Integrated Tax Paid</t>
  </si>
  <si>
    <t>Cess Paid</t>
  </si>
  <si>
    <t>Type of sale</t>
  </si>
  <si>
    <t>Zero Rated</t>
  </si>
  <si>
    <t>Country of purchase</t>
  </si>
  <si>
    <t>Outside India or SEZ</t>
  </si>
  <si>
    <t>Outside India</t>
  </si>
  <si>
    <t>SEZ</t>
  </si>
  <si>
    <t>28-Andhra Pradesh</t>
  </si>
  <si>
    <t>GST paid but GSTIN not given</t>
  </si>
  <si>
    <t>GSTR</t>
  </si>
  <si>
    <t>Taxable Amount</t>
  </si>
  <si>
    <t>Taxable Outward Supplies</t>
  </si>
  <si>
    <t>Credit Notes</t>
  </si>
  <si>
    <t>Total</t>
  </si>
  <si>
    <t>Outward</t>
  </si>
  <si>
    <t>Inward supplies liable to RCM</t>
  </si>
  <si>
    <t>Input</t>
  </si>
  <si>
    <t>U/s 9(3) purchase</t>
  </si>
  <si>
    <t>Payable</t>
  </si>
  <si>
    <t>U/s 9(4) cash</t>
  </si>
  <si>
    <t>Less: CGST input Utilised</t>
  </si>
  <si>
    <t>Less: SGST input Utilised</t>
  </si>
  <si>
    <t>Imports</t>
  </si>
  <si>
    <t>Balance Payable</t>
  </si>
  <si>
    <t>Other</t>
  </si>
  <si>
    <t>Less: Cash opening balance</t>
  </si>
  <si>
    <t>Without RCM</t>
  </si>
  <si>
    <t>With RCM</t>
  </si>
  <si>
    <t>Late Fee</t>
  </si>
  <si>
    <t>RCM Payment Liability</t>
  </si>
  <si>
    <t>Credit/ debit note purchases</t>
  </si>
  <si>
    <t>G.TOTAL</t>
  </si>
  <si>
    <t xml:space="preserve">Credit Note </t>
  </si>
  <si>
    <t>ITC ineligible under 17(5)</t>
  </si>
  <si>
    <t>Net ITC Available</t>
  </si>
  <si>
    <t>Intrastate</t>
  </si>
  <si>
    <t>Interstate</t>
  </si>
  <si>
    <t>Exempt</t>
  </si>
  <si>
    <t>Non-GSt</t>
  </si>
  <si>
    <t>GST LIABILITY FOR THE  MONTH OF JULY '2021</t>
  </si>
  <si>
    <t>Tax invpoices for FY 20-21\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</si>
</sst>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(* #,##0.00_);_(* \(#,##0.00\);_(* &quot;-&quot;??_);_(@_)"/>
    <numFmt numFmtId="165" formatCode="dd\/mm\/yyyy"/>
    <numFmt numFmtId="166" formatCode="&quot;&quot;0.00&quot; Dr&quot;"/>
    <numFmt numFmtId="167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Century Gothic"/>
      <family val="2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9" fillId="0" borderId="0" applyFont="0" applyFill="0" applyBorder="0" applyAlignment="0" applyProtection="0"/>
    <xf numFmtId="166" fontId="9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2" fontId="5" fillId="0" borderId="0" xfId="0" applyNumberFormat="1" applyFont="1" applyAlignment="1" applyProtection="1">
      <alignment horizontal="right"/>
      <protection locked="0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4" fontId="5" fillId="0" borderId="0" xfId="0" applyNumberFormat="1" applyFont="1" applyAlignment="1" applyProtection="1">
      <alignment horizontal="center" vertical="center"/>
      <protection locked="0"/>
    </xf>
    <xf numFmtId="14" fontId="5" fillId="0" borderId="0" xfId="0" applyNumberFormat="1" applyFont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center" vertical="top" wrapText="1"/>
      <protection hidden="1"/>
    </xf>
    <xf numFmtId="0" fontId="8" fillId="0" borderId="2" xfId="0" applyFont="1" applyFill="1" applyBorder="1" applyAlignment="1" applyProtection="1">
      <alignment horizontal="center" vertical="top" wrapText="1"/>
      <protection hidden="1"/>
    </xf>
    <xf numFmtId="0" fontId="7" fillId="0" borderId="1" xfId="0" applyFont="1" applyFill="1" applyBorder="1" applyAlignment="1" applyProtection="1">
      <alignment horizontal="center" vertical="top" wrapText="1"/>
      <protection hidden="1"/>
    </xf>
    <xf numFmtId="2" fontId="7" fillId="0" borderId="2" xfId="0" applyNumberFormat="1" applyFont="1" applyFill="1" applyBorder="1" applyAlignment="1" applyProtection="1">
      <alignment horizontal="center" vertical="top" wrapText="1"/>
      <protection hidden="1"/>
    </xf>
    <xf numFmtId="0" fontId="6" fillId="0" borderId="2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1" xfId="0" applyFont="1" applyFill="1" applyBorder="1" applyAlignment="1" applyProtection="1">
      <alignment horizontal="left"/>
      <protection hidden="1"/>
    </xf>
    <xf numFmtId="0" fontId="1" fillId="0" borderId="2" xfId="0" applyFont="1" applyFill="1" applyBorder="1" applyAlignment="1" applyProtection="1">
      <alignment horizontal="left"/>
      <protection hidden="1"/>
    </xf>
    <xf numFmtId="2" fontId="7" fillId="0" borderId="2" xfId="0" applyNumberFormat="1" applyFont="1" applyFill="1" applyBorder="1" applyAlignment="1" applyProtection="1">
      <alignment horizontal="left"/>
      <protection hidden="1"/>
    </xf>
    <xf numFmtId="2" fontId="8" fillId="0" borderId="2" xfId="0" applyNumberFormat="1" applyFont="1" applyFill="1" applyBorder="1" applyAlignment="1" applyProtection="1">
      <alignment horizontal="left"/>
      <protection hidden="1"/>
    </xf>
    <xf numFmtId="0" fontId="2" fillId="0" borderId="4" xfId="0" applyFont="1" applyBorder="1" applyAlignment="1">
      <alignment horizontal="center"/>
    </xf>
    <xf numFmtId="14" fontId="4" fillId="0" borderId="0" xfId="0" applyNumberFormat="1" applyFont="1" applyBorder="1" applyAlignment="1">
      <alignment horizontal="right" vertical="top"/>
    </xf>
    <xf numFmtId="14" fontId="3" fillId="0" borderId="0" xfId="0" applyNumberFormat="1" applyFont="1"/>
    <xf numFmtId="165" fontId="4" fillId="0" borderId="5" xfId="0" applyNumberFormat="1" applyFont="1" applyBorder="1" applyAlignment="1">
      <alignment horizontal="right" vertical="top"/>
    </xf>
    <xf numFmtId="14" fontId="0" fillId="0" borderId="0" xfId="0" applyNumberFormat="1"/>
    <xf numFmtId="14" fontId="4" fillId="0" borderId="0" xfId="0" applyNumberFormat="1" applyFont="1" applyBorder="1" applyAlignment="1">
      <alignment horizontal="right" vertical="top" wrapText="1"/>
    </xf>
    <xf numFmtId="166" fontId="4" fillId="0" borderId="5" xfId="0" applyNumberFormat="1" applyFont="1" applyBorder="1" applyAlignment="1">
      <alignment horizontal="right" vertical="top"/>
    </xf>
    <xf numFmtId="14" fontId="0" fillId="0" borderId="0" xfId="0" applyNumberFormat="1" applyBorder="1" applyAlignment="1">
      <alignment horizontal="right" vertical="top"/>
    </xf>
    <xf numFmtId="164" fontId="0" fillId="0" borderId="0" xfId="1" applyFont="1"/>
    <xf numFmtId="14" fontId="0" fillId="0" borderId="0" xfId="0" applyNumberFormat="1" applyFont="1"/>
    <xf numFmtId="0" fontId="0" fillId="0" borderId="0" xfId="0" applyFont="1"/>
    <xf numFmtId="167" fontId="0" fillId="0" borderId="0" xfId="2" applyNumberFormat="1" applyFont="1"/>
    <xf numFmtId="167" fontId="0" fillId="0" borderId="6" xfId="2" applyNumberFormat="1" applyFont="1" applyBorder="1"/>
    <xf numFmtId="167" fontId="0" fillId="0" borderId="0" xfId="0" applyNumberFormat="1" applyFont="1"/>
    <xf numFmtId="43" fontId="0" fillId="0" borderId="7" xfId="0" applyNumberFormat="1" applyFont="1" applyBorder="1"/>
    <xf numFmtId="43" fontId="0" fillId="0" borderId="0" xfId="0" applyNumberFormat="1" applyFont="1"/>
    <xf numFmtId="164" fontId="0" fillId="0" borderId="0" xfId="0" applyNumberFormat="1" applyFont="1"/>
    <xf numFmtId="0" fontId="0" fillId="0" borderId="0" xfId="0" applyFont="1" applyFill="1" applyBorder="1"/>
    <xf numFmtId="0" fontId="0" fillId="0" borderId="0" xfId="0" applyFill="1" applyBorder="1"/>
    <xf numFmtId="43" fontId="11" fillId="0" borderId="0" xfId="0" applyNumberFormat="1" applyFont="1"/>
    <xf numFmtId="167" fontId="0" fillId="0" borderId="7" xfId="0" applyNumberFormat="1" applyFont="1" applyBorder="1"/>
    <xf numFmtId="167" fontId="1" fillId="0" borderId="0" xfId="0" applyNumberFormat="1" applyFont="1"/>
    <xf numFmtId="0" fontId="1" fillId="0" borderId="0" xfId="0" applyFont="1"/>
    <xf numFmtId="0" fontId="1" fillId="0" borderId="0" xfId="0" applyFont="1" applyFill="1"/>
    <xf numFmtId="167" fontId="0" fillId="0" borderId="0" xfId="0" applyNumberFormat="1" applyFont="1" applyFill="1"/>
    <xf numFmtId="0" fontId="0" fillId="0" borderId="0" xfId="0" applyFont="1" applyFill="1"/>
    <xf numFmtId="164" fontId="0" fillId="0" borderId="0" xfId="1" applyFont="1" applyFill="1"/>
    <xf numFmtId="2" fontId="0" fillId="0" borderId="0" xfId="0" applyNumberFormat="1" applyFont="1"/>
    <xf numFmtId="0" fontId="10" fillId="0" borderId="0" xfId="0" applyFont="1" applyAlignment="1">
      <alignment horizontal="center"/>
    </xf>
  </cellXfs>
  <cellStyles count="3">
    <cellStyle name="Comma" xfId="1" builtinId="3"/>
    <cellStyle name="Comma 3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a1-pc\office%2005\office%20-2013\September%202013\GST\GST%20Return%20filing%20details\GST%20data%20formats\GST%20data%20formats\GSTR1_Excel_Workbook_Template-V1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 Instruction"/>
      <sheetName val="b2b"/>
      <sheetName val="b2cl"/>
      <sheetName val="b2cs"/>
      <sheetName val="cdnr"/>
      <sheetName val="cdnur"/>
      <sheetName val="exp"/>
      <sheetName val="at"/>
      <sheetName val="atadj"/>
      <sheetName val="exemp"/>
      <sheetName val="hsn"/>
      <sheetName val="docs"/>
      <sheetName val="ma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F2">
            <v>0</v>
          </cell>
        </row>
        <row r="3">
          <cell r="F3">
            <v>0.25</v>
          </cell>
        </row>
        <row r="4">
          <cell r="F4">
            <v>3</v>
          </cell>
        </row>
        <row r="5">
          <cell r="F5">
            <v>5</v>
          </cell>
        </row>
        <row r="6">
          <cell r="F6">
            <v>12</v>
          </cell>
        </row>
        <row r="7">
          <cell r="F7">
            <v>18</v>
          </cell>
        </row>
        <row r="8">
          <cell r="F8">
            <v>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tabSelected="1" workbookViewId="0">
      <selection activeCell="D8" sqref="D8"/>
    </sheetView>
  </sheetViews>
  <sheetFormatPr defaultRowHeight="15" x14ac:dyDescent="0.25"/>
  <cols>
    <col min="2" max="2" width="27.7109375" bestFit="1" customWidth="1"/>
    <col min="3" max="3" width="15.5703125" bestFit="1" customWidth="1"/>
    <col min="4" max="7" width="10.5703125" bestFit="1" customWidth="1"/>
    <col min="9" max="9" width="25.28515625" bestFit="1" customWidth="1"/>
    <col min="10" max="13" width="10.5703125" bestFit="1" customWidth="1"/>
  </cols>
  <sheetData>
    <row r="1" spans="1:13" x14ac:dyDescent="0.25">
      <c r="A1" s="35" t="s">
        <v>183</v>
      </c>
      <c r="B1" s="35"/>
      <c r="C1" s="53" t="s">
        <v>213</v>
      </c>
      <c r="D1" s="53"/>
      <c r="E1" s="53"/>
      <c r="F1" s="53"/>
      <c r="G1" s="35"/>
      <c r="H1" s="35"/>
      <c r="I1" s="35"/>
      <c r="J1" s="35"/>
      <c r="K1" s="35"/>
      <c r="L1" s="35"/>
      <c r="M1" s="35"/>
    </row>
    <row r="2" spans="1:13" x14ac:dyDescent="0.25">
      <c r="A2" s="35"/>
      <c r="B2" s="35"/>
      <c r="C2" s="35" t="s">
        <v>184</v>
      </c>
      <c r="D2" s="35" t="s">
        <v>131</v>
      </c>
      <c r="E2" s="35" t="s">
        <v>132</v>
      </c>
      <c r="F2" s="35" t="s">
        <v>133</v>
      </c>
      <c r="G2" s="35"/>
      <c r="H2" s="35"/>
      <c r="I2" s="35"/>
      <c r="J2" s="35"/>
      <c r="K2" s="35"/>
      <c r="L2" s="35"/>
      <c r="M2" s="35"/>
    </row>
    <row r="3" spans="1:13" x14ac:dyDescent="0.25">
      <c r="A3" s="35">
        <v>1</v>
      </c>
      <c r="B3" s="35" t="s">
        <v>185</v>
      </c>
      <c r="C3" s="36">
        <v>0</v>
      </c>
      <c r="D3" s="36">
        <v>0</v>
      </c>
      <c r="E3" s="36">
        <v>0</v>
      </c>
      <c r="F3" s="36">
        <v>0</v>
      </c>
      <c r="G3" s="36"/>
      <c r="H3" s="35"/>
      <c r="I3" s="35"/>
      <c r="J3" s="35"/>
      <c r="K3" s="35"/>
      <c r="L3" s="35"/>
      <c r="M3" s="35"/>
    </row>
    <row r="4" spans="1:13" x14ac:dyDescent="0.25">
      <c r="A4" s="35"/>
      <c r="B4" s="35" t="s">
        <v>186</v>
      </c>
      <c r="C4" s="36"/>
      <c r="D4" s="36"/>
      <c r="E4" s="36"/>
      <c r="F4" s="36"/>
      <c r="G4" s="35"/>
      <c r="H4" s="35"/>
      <c r="I4" s="35"/>
      <c r="J4" s="35"/>
      <c r="K4" s="35"/>
      <c r="L4" s="35"/>
      <c r="M4" s="35"/>
    </row>
    <row r="5" spans="1:13" x14ac:dyDescent="0.25">
      <c r="A5" s="35"/>
      <c r="B5" s="35" t="s">
        <v>214</v>
      </c>
      <c r="C5" s="36"/>
      <c r="D5" s="36"/>
      <c r="E5" s="36"/>
      <c r="F5" s="36"/>
      <c r="G5" s="35"/>
      <c r="H5" s="35"/>
      <c r="I5" s="35"/>
      <c r="J5" s="35"/>
      <c r="K5" s="35"/>
      <c r="L5" s="35"/>
      <c r="M5" s="35"/>
    </row>
    <row r="6" spans="1:13" ht="15.75" thickBot="1" x14ac:dyDescent="0.3">
      <c r="A6" s="35"/>
      <c r="B6" s="35"/>
      <c r="C6" s="37">
        <f>C3-C4</f>
        <v>0</v>
      </c>
      <c r="D6" s="37">
        <f>D3-D4</f>
        <v>0</v>
      </c>
      <c r="E6" s="37">
        <f>E3-E4</f>
        <v>0</v>
      </c>
      <c r="F6" s="37">
        <f>F3-F4</f>
        <v>0</v>
      </c>
      <c r="G6" s="35"/>
      <c r="H6" s="35"/>
      <c r="I6" s="35"/>
      <c r="J6" s="35" t="s">
        <v>131</v>
      </c>
      <c r="K6" s="35" t="s">
        <v>132</v>
      </c>
      <c r="L6" s="35" t="s">
        <v>133</v>
      </c>
      <c r="M6" s="35" t="s">
        <v>187</v>
      </c>
    </row>
    <row r="7" spans="1:13" ht="15.75" thickTop="1" x14ac:dyDescent="0.25">
      <c r="A7" s="35"/>
      <c r="B7" s="35"/>
      <c r="C7" s="36"/>
      <c r="D7" s="36"/>
      <c r="E7" s="36"/>
      <c r="F7" s="36"/>
      <c r="G7" s="35"/>
      <c r="H7" s="38"/>
      <c r="I7" s="35" t="s">
        <v>188</v>
      </c>
      <c r="J7" s="36">
        <f>ROUNDUP(D6,0)</f>
        <v>0</v>
      </c>
      <c r="K7" s="36">
        <f>ROUNDUP(E6,0)</f>
        <v>0</v>
      </c>
      <c r="L7" s="36">
        <f>ROUNDUP(F6,0)</f>
        <v>0</v>
      </c>
      <c r="M7" s="38">
        <f>SUM(J7:L7)</f>
        <v>0</v>
      </c>
    </row>
    <row r="8" spans="1:13" ht="15.75" thickBot="1" x14ac:dyDescent="0.3">
      <c r="A8" s="35">
        <v>2</v>
      </c>
      <c r="B8" s="35" t="s">
        <v>189</v>
      </c>
      <c r="C8" s="36"/>
      <c r="D8" s="36"/>
      <c r="E8" s="36"/>
      <c r="F8" s="36"/>
      <c r="G8" s="35"/>
      <c r="H8" s="35"/>
      <c r="I8" s="35" t="s">
        <v>190</v>
      </c>
      <c r="J8" s="36">
        <f>ROUND(D29,0)</f>
        <v>0</v>
      </c>
      <c r="K8" s="36">
        <f>ROUND(E29,0)</f>
        <v>0</v>
      </c>
      <c r="L8" s="36">
        <f t="shared" ref="L8" si="0">ROUND(F29,0)</f>
        <v>0</v>
      </c>
      <c r="M8" s="38">
        <f>SUM(J8:L8)</f>
        <v>0</v>
      </c>
    </row>
    <row r="9" spans="1:13" ht="15.75" thickBot="1" x14ac:dyDescent="0.3">
      <c r="A9" s="35"/>
      <c r="B9" s="35" t="s">
        <v>191</v>
      </c>
      <c r="C9" s="36">
        <v>0</v>
      </c>
      <c r="D9" s="36">
        <v>0</v>
      </c>
      <c r="E9" s="36">
        <v>0</v>
      </c>
      <c r="F9" s="36">
        <v>0</v>
      </c>
      <c r="G9" s="35"/>
      <c r="H9" s="35"/>
      <c r="I9" s="35" t="s">
        <v>192</v>
      </c>
      <c r="J9" s="39">
        <f>J7-J8</f>
        <v>0</v>
      </c>
      <c r="K9" s="38">
        <f>K7-K8</f>
        <v>0</v>
      </c>
      <c r="L9" s="38">
        <f>L7-L8</f>
        <v>0</v>
      </c>
      <c r="M9" s="38">
        <f>M7-M8</f>
        <v>0</v>
      </c>
    </row>
    <row r="10" spans="1:13" x14ac:dyDescent="0.25">
      <c r="A10" s="35"/>
      <c r="B10" s="35" t="s">
        <v>193</v>
      </c>
      <c r="C10" s="36">
        <v>0</v>
      </c>
      <c r="D10" s="36">
        <v>0</v>
      </c>
      <c r="E10" s="36">
        <v>0</v>
      </c>
      <c r="F10" s="36">
        <v>0</v>
      </c>
      <c r="G10" s="35"/>
      <c r="H10" s="35"/>
      <c r="I10" s="35" t="s">
        <v>194</v>
      </c>
      <c r="J10" s="40">
        <f>K8-K7</f>
        <v>0</v>
      </c>
      <c r="K10" s="35"/>
      <c r="L10" s="35"/>
      <c r="M10" s="40"/>
    </row>
    <row r="11" spans="1:13" ht="15.75" thickBot="1" x14ac:dyDescent="0.3">
      <c r="A11" s="35"/>
      <c r="B11" s="35"/>
      <c r="C11" s="37">
        <f>SUM(C9:C10)</f>
        <v>0</v>
      </c>
      <c r="D11" s="37">
        <f>SUM(D9:D10)</f>
        <v>0</v>
      </c>
      <c r="E11" s="37">
        <f>SUM(E9:E10)</f>
        <v>0</v>
      </c>
      <c r="F11" s="37">
        <f>SUM(F9:F10)</f>
        <v>0</v>
      </c>
      <c r="G11" s="35"/>
      <c r="H11" s="35"/>
      <c r="I11" s="35"/>
      <c r="J11" s="40">
        <f>J9-J10</f>
        <v>0</v>
      </c>
      <c r="K11" s="35"/>
      <c r="L11" s="35"/>
      <c r="M11" s="35"/>
    </row>
    <row r="12" spans="1:13" ht="16.5" thickTop="1" thickBot="1" x14ac:dyDescent="0.3">
      <c r="A12" s="35"/>
      <c r="B12" s="35"/>
      <c r="C12" s="36"/>
      <c r="D12" s="36"/>
      <c r="E12" s="36"/>
      <c r="F12" s="36"/>
      <c r="G12" s="35"/>
      <c r="H12" s="35"/>
      <c r="I12" s="35" t="s">
        <v>195</v>
      </c>
      <c r="J12" s="41">
        <f>L8-L7</f>
        <v>0</v>
      </c>
      <c r="K12" s="35"/>
      <c r="L12" s="35"/>
      <c r="M12" s="35"/>
    </row>
    <row r="13" spans="1:13" ht="15.75" thickBot="1" x14ac:dyDescent="0.3">
      <c r="A13" s="35">
        <v>3</v>
      </c>
      <c r="B13" s="35" t="s">
        <v>196</v>
      </c>
      <c r="C13" s="36"/>
      <c r="D13" s="36"/>
      <c r="E13" s="36"/>
      <c r="F13" s="36"/>
      <c r="G13" s="35"/>
      <c r="H13" s="35"/>
      <c r="I13" s="42" t="s">
        <v>197</v>
      </c>
      <c r="J13" s="39">
        <f>J11-J12</f>
        <v>0</v>
      </c>
      <c r="K13" s="35"/>
      <c r="L13" s="35"/>
      <c r="M13" s="35"/>
    </row>
    <row r="14" spans="1:13" x14ac:dyDescent="0.25">
      <c r="A14" s="35"/>
      <c r="B14" s="35" t="s">
        <v>198</v>
      </c>
      <c r="C14" s="36"/>
      <c r="D14" s="36"/>
      <c r="E14" s="36"/>
      <c r="F14" s="36"/>
      <c r="G14" s="35"/>
      <c r="H14" s="35"/>
      <c r="I14" s="43" t="s">
        <v>199</v>
      </c>
      <c r="J14" s="44"/>
      <c r="K14" s="35"/>
      <c r="L14" s="35"/>
      <c r="M14" s="40">
        <f>J14</f>
        <v>0</v>
      </c>
    </row>
    <row r="15" spans="1:13" x14ac:dyDescent="0.25">
      <c r="A15" s="35"/>
      <c r="B15" s="35" t="s">
        <v>200</v>
      </c>
      <c r="C15" s="36"/>
      <c r="D15" s="36"/>
      <c r="E15" s="36"/>
      <c r="F15" s="36"/>
      <c r="G15" s="35"/>
      <c r="H15" s="35"/>
      <c r="I15" s="42" t="s">
        <v>197</v>
      </c>
      <c r="J15" s="40">
        <f>J13-J14</f>
        <v>0</v>
      </c>
      <c r="K15" s="35"/>
      <c r="L15" s="35"/>
      <c r="M15" s="40"/>
    </row>
    <row r="16" spans="1:13" x14ac:dyDescent="0.25">
      <c r="A16" s="35"/>
      <c r="B16" s="35" t="s">
        <v>201</v>
      </c>
      <c r="C16" s="36"/>
      <c r="D16" s="36">
        <f t="shared" ref="D16:E16" si="1">D9</f>
        <v>0</v>
      </c>
      <c r="E16" s="36">
        <f t="shared" si="1"/>
        <v>0</v>
      </c>
      <c r="F16" s="36">
        <f>F9</f>
        <v>0</v>
      </c>
      <c r="G16" s="35"/>
      <c r="H16" s="35"/>
      <c r="I16" s="35"/>
      <c r="J16" s="35"/>
      <c r="K16" s="35"/>
      <c r="L16" s="35"/>
      <c r="M16" s="35"/>
    </row>
    <row r="17" spans="1:13" ht="15.75" thickBot="1" x14ac:dyDescent="0.3">
      <c r="A17" s="35"/>
      <c r="B17" s="35"/>
      <c r="C17" s="37">
        <f>SUM(C13:C16)</f>
        <v>0</v>
      </c>
      <c r="D17" s="37">
        <f>SUM(D14:D16)</f>
        <v>0</v>
      </c>
      <c r="E17" s="37">
        <f>SUM(E14:E16)</f>
        <v>0</v>
      </c>
      <c r="F17" s="37">
        <f>SUM(F14:F16)</f>
        <v>0</v>
      </c>
      <c r="G17" s="35"/>
      <c r="H17" s="35"/>
      <c r="I17" s="42" t="s">
        <v>202</v>
      </c>
      <c r="J17" s="35">
        <v>0</v>
      </c>
      <c r="K17" s="35"/>
      <c r="L17" s="35"/>
      <c r="M17" s="38">
        <f>SUM(J17:L17)</f>
        <v>0</v>
      </c>
    </row>
    <row r="18" spans="1:13" ht="16.5" thickTop="1" thickBot="1" x14ac:dyDescent="0.3">
      <c r="A18" s="35"/>
      <c r="B18" s="35"/>
      <c r="C18" s="36"/>
      <c r="D18" s="36"/>
      <c r="E18" s="36"/>
      <c r="F18" s="36"/>
      <c r="G18" s="35"/>
      <c r="H18" s="35"/>
      <c r="I18" s="35" t="s">
        <v>203</v>
      </c>
      <c r="J18" s="38">
        <f>ROUNDUP(D16,0)</f>
        <v>0</v>
      </c>
      <c r="K18" s="38">
        <f>ROUNDUP(E16,0)</f>
        <v>0</v>
      </c>
      <c r="L18" s="38">
        <f>ROUND(F11,0)</f>
        <v>0</v>
      </c>
      <c r="M18" s="45">
        <f>SUM(J18:L18)</f>
        <v>0</v>
      </c>
    </row>
    <row r="19" spans="1:13" x14ac:dyDescent="0.25">
      <c r="A19" s="35"/>
      <c r="B19" s="35" t="s">
        <v>204</v>
      </c>
      <c r="C19" s="36"/>
      <c r="D19" s="36"/>
      <c r="E19" s="36"/>
      <c r="F19" s="36"/>
      <c r="G19" s="35"/>
      <c r="H19" s="35"/>
      <c r="I19" s="35"/>
      <c r="J19" s="35"/>
      <c r="K19" s="35"/>
      <c r="L19" s="35"/>
      <c r="M19" s="35"/>
    </row>
    <row r="20" spans="1:13" x14ac:dyDescent="0.25">
      <c r="A20" s="35"/>
      <c r="B20" s="35" t="s">
        <v>164</v>
      </c>
      <c r="C20" s="36"/>
      <c r="D20" s="36"/>
      <c r="E20" s="36"/>
      <c r="F20" s="36"/>
      <c r="G20" s="35"/>
      <c r="H20" s="35"/>
      <c r="I20" s="35"/>
      <c r="J20" s="35"/>
      <c r="K20" s="35"/>
      <c r="L20" s="35" t="s">
        <v>205</v>
      </c>
      <c r="M20" s="46">
        <f>J13+M18-M14+M17</f>
        <v>0</v>
      </c>
    </row>
    <row r="21" spans="1:13" x14ac:dyDescent="0.25">
      <c r="A21" s="35"/>
      <c r="B21" s="35" t="s">
        <v>206</v>
      </c>
      <c r="C21" s="36"/>
      <c r="D21" s="36"/>
      <c r="E21" s="36"/>
      <c r="F21" s="36"/>
      <c r="G21" s="35"/>
      <c r="H21" s="35"/>
      <c r="I21" s="35"/>
      <c r="J21" s="35"/>
      <c r="K21" s="35"/>
      <c r="L21" s="35"/>
      <c r="M21" s="35"/>
    </row>
    <row r="22" spans="1:13" ht="15.75" thickBot="1" x14ac:dyDescent="0.3">
      <c r="A22" s="35"/>
      <c r="B22" s="35"/>
      <c r="C22" s="37">
        <f>C20-C21</f>
        <v>0</v>
      </c>
      <c r="D22" s="37">
        <f t="shared" ref="D22:F22" si="2">D20-D21</f>
        <v>0</v>
      </c>
      <c r="E22" s="37">
        <f t="shared" si="2"/>
        <v>0</v>
      </c>
      <c r="F22" s="37">
        <f t="shared" si="2"/>
        <v>0</v>
      </c>
      <c r="G22" s="35"/>
      <c r="H22" s="35"/>
      <c r="I22" s="47"/>
      <c r="J22" s="47"/>
      <c r="K22" s="47"/>
      <c r="L22" s="47"/>
      <c r="M22" s="47"/>
    </row>
    <row r="23" spans="1:13" ht="15.75" thickTop="1" x14ac:dyDescent="0.25">
      <c r="A23" s="35"/>
      <c r="B23" s="35"/>
      <c r="C23" s="36"/>
      <c r="D23" s="36"/>
      <c r="E23" s="36"/>
      <c r="F23" s="36"/>
      <c r="G23" s="35"/>
      <c r="H23" s="35"/>
      <c r="I23" s="48"/>
      <c r="J23" s="49"/>
      <c r="K23" s="50"/>
      <c r="L23" s="51"/>
      <c r="M23" s="50"/>
    </row>
    <row r="24" spans="1:13" x14ac:dyDescent="0.25">
      <c r="A24" s="35"/>
      <c r="B24" s="35" t="s">
        <v>207</v>
      </c>
      <c r="C24" s="36"/>
      <c r="D24" s="36"/>
      <c r="E24" s="36"/>
      <c r="F24" s="36"/>
      <c r="G24" s="35"/>
      <c r="H24" s="35"/>
      <c r="I24" s="35"/>
      <c r="J24" s="40"/>
      <c r="K24" s="40"/>
      <c r="L24" s="40"/>
      <c r="M24" s="35"/>
    </row>
    <row r="25" spans="1:13" x14ac:dyDescent="0.25">
      <c r="A25" s="35"/>
      <c r="B25" s="35" t="s">
        <v>200</v>
      </c>
      <c r="C25" s="38">
        <v>0</v>
      </c>
      <c r="D25" s="38">
        <v>0</v>
      </c>
      <c r="E25" s="38">
        <v>0</v>
      </c>
      <c r="F25" s="38">
        <v>0</v>
      </c>
      <c r="G25" s="35"/>
      <c r="H25" s="35"/>
      <c r="I25" s="35"/>
      <c r="J25" s="40"/>
      <c r="K25" s="40"/>
      <c r="L25" s="40"/>
      <c r="M25" s="35"/>
    </row>
    <row r="26" spans="1:13" x14ac:dyDescent="0.25">
      <c r="A26" s="35"/>
      <c r="B26" s="35" t="s">
        <v>201</v>
      </c>
      <c r="C26" s="36"/>
      <c r="D26" s="36"/>
      <c r="E26" s="36"/>
      <c r="F26" s="36"/>
      <c r="G26" s="35"/>
      <c r="H26" s="35"/>
      <c r="I26" s="35"/>
      <c r="J26" s="35"/>
      <c r="K26" s="35"/>
      <c r="L26" s="35"/>
      <c r="M26" s="35"/>
    </row>
    <row r="27" spans="1:13" ht="15.75" thickBot="1" x14ac:dyDescent="0.3">
      <c r="A27" s="35"/>
      <c r="B27" s="35"/>
      <c r="C27" s="37">
        <f>SUM(C25:C26)</f>
        <v>0</v>
      </c>
      <c r="D27" s="37">
        <f t="shared" ref="D27:F27" si="3">SUM(D25:D26)</f>
        <v>0</v>
      </c>
      <c r="E27" s="37">
        <f t="shared" si="3"/>
        <v>0</v>
      </c>
      <c r="F27" s="37">
        <f t="shared" si="3"/>
        <v>0</v>
      </c>
      <c r="G27" s="35"/>
      <c r="H27" s="35"/>
      <c r="I27" s="35"/>
      <c r="J27" s="35"/>
      <c r="K27" s="35"/>
      <c r="L27" s="35"/>
      <c r="M27" s="35"/>
    </row>
    <row r="28" spans="1:13" ht="15.75" thickTop="1" x14ac:dyDescent="0.25">
      <c r="A28" s="35"/>
      <c r="B28" s="35"/>
      <c r="C28" s="36"/>
      <c r="D28" s="36"/>
      <c r="E28" s="36"/>
      <c r="F28" s="36"/>
      <c r="G28" s="35"/>
      <c r="H28" s="35"/>
      <c r="I28" s="35"/>
      <c r="J28" s="35"/>
      <c r="K28" s="35"/>
      <c r="L28" s="35"/>
      <c r="M28" s="35"/>
    </row>
    <row r="29" spans="1:13" x14ac:dyDescent="0.25">
      <c r="A29" s="35"/>
      <c r="B29" s="35" t="s">
        <v>208</v>
      </c>
      <c r="C29" s="36">
        <f>C17-C27-C22</f>
        <v>0</v>
      </c>
      <c r="D29" s="36">
        <f>D17-D27-D22</f>
        <v>0</v>
      </c>
      <c r="E29" s="36">
        <f>E17-E27-E22</f>
        <v>0</v>
      </c>
      <c r="F29" s="36">
        <f t="shared" ref="F29" si="4">F17-F27-F22</f>
        <v>0</v>
      </c>
      <c r="G29" s="35"/>
      <c r="H29" s="35"/>
      <c r="I29" s="35"/>
      <c r="J29" s="35"/>
      <c r="K29" s="35"/>
      <c r="L29" s="35"/>
      <c r="M29" s="35"/>
    </row>
    <row r="30" spans="1:13" x14ac:dyDescent="0.25">
      <c r="A30" s="35"/>
      <c r="B30" s="35"/>
      <c r="C30" s="36"/>
      <c r="D30" s="36"/>
      <c r="E30" s="36"/>
      <c r="F30" s="36"/>
      <c r="G30" s="35"/>
      <c r="H30" s="35"/>
      <c r="I30" s="35"/>
      <c r="J30" s="35"/>
      <c r="K30" s="35"/>
      <c r="L30" s="35"/>
      <c r="M30" s="35"/>
    </row>
    <row r="31" spans="1:13" x14ac:dyDescent="0.25">
      <c r="A31" s="35"/>
      <c r="B31" s="35"/>
      <c r="C31" s="36"/>
      <c r="D31" s="36"/>
      <c r="E31" s="36"/>
      <c r="F31" s="36"/>
      <c r="G31" s="35"/>
      <c r="H31" s="35"/>
      <c r="I31" s="35"/>
      <c r="J31" s="35"/>
      <c r="K31" s="35"/>
      <c r="L31" s="35"/>
      <c r="M31" s="35"/>
    </row>
    <row r="32" spans="1:13" x14ac:dyDescent="0.25">
      <c r="A32" s="35"/>
      <c r="B32" s="35"/>
      <c r="C32" s="35" t="s">
        <v>209</v>
      </c>
      <c r="D32" s="35" t="s">
        <v>210</v>
      </c>
      <c r="E32" s="35"/>
      <c r="F32" s="35"/>
      <c r="G32" s="35"/>
      <c r="H32" s="35"/>
      <c r="I32" s="35"/>
      <c r="J32" s="35"/>
      <c r="K32" s="35"/>
      <c r="L32" s="35"/>
      <c r="M32" s="35"/>
    </row>
    <row r="33" spans="1:13" x14ac:dyDescent="0.25">
      <c r="A33" s="35"/>
      <c r="B33" s="35" t="s">
        <v>34</v>
      </c>
      <c r="C33" s="33">
        <v>0</v>
      </c>
      <c r="D33" s="33">
        <v>0</v>
      </c>
      <c r="E33" s="35"/>
      <c r="F33" s="35"/>
      <c r="G33" s="35"/>
      <c r="H33" s="35"/>
      <c r="I33" s="35"/>
      <c r="J33" s="35"/>
      <c r="K33" s="35"/>
      <c r="L33" s="35"/>
      <c r="M33" s="35"/>
    </row>
    <row r="34" spans="1:13" x14ac:dyDescent="0.25">
      <c r="A34" s="35"/>
      <c r="B34" s="35" t="s">
        <v>211</v>
      </c>
      <c r="C34" s="33">
        <v>0</v>
      </c>
      <c r="D34" s="33">
        <v>0</v>
      </c>
      <c r="E34" s="35"/>
      <c r="F34" s="35"/>
      <c r="G34" s="35"/>
      <c r="H34" s="35"/>
      <c r="I34" s="35"/>
      <c r="J34" s="35"/>
      <c r="K34" s="35"/>
      <c r="L34" s="35"/>
      <c r="M34" s="35"/>
    </row>
    <row r="35" spans="1:13" x14ac:dyDescent="0.25">
      <c r="A35" s="35"/>
      <c r="B35" s="35" t="s">
        <v>119</v>
      </c>
      <c r="C35" s="33">
        <v>0</v>
      </c>
      <c r="D35" s="33">
        <v>0</v>
      </c>
      <c r="E35" s="35"/>
      <c r="F35" s="35"/>
      <c r="G35" s="35"/>
      <c r="H35" s="35"/>
      <c r="I35" s="35"/>
      <c r="J35" s="35"/>
      <c r="K35" s="35"/>
      <c r="L35" s="35"/>
      <c r="M35" s="35"/>
    </row>
    <row r="36" spans="1:13" x14ac:dyDescent="0.25">
      <c r="A36" s="35"/>
      <c r="B36" s="35" t="s">
        <v>212</v>
      </c>
      <c r="C36" s="33">
        <v>0</v>
      </c>
      <c r="D36" s="33">
        <v>0</v>
      </c>
      <c r="E36" s="35"/>
      <c r="F36" s="35"/>
      <c r="G36" s="35"/>
      <c r="H36" s="35"/>
      <c r="I36" s="35"/>
      <c r="J36" s="35"/>
      <c r="K36" s="35"/>
      <c r="L36" s="35"/>
      <c r="M36" s="35"/>
    </row>
    <row r="37" spans="1:13" x14ac:dyDescent="0.25">
      <c r="A37" s="35"/>
      <c r="B37" s="35"/>
      <c r="C37" s="33"/>
      <c r="D37" s="33"/>
      <c r="E37" s="35"/>
      <c r="F37" s="35"/>
      <c r="G37" s="52"/>
      <c r="H37" s="35"/>
      <c r="I37" s="35"/>
      <c r="J37" s="35"/>
      <c r="K37" s="35"/>
      <c r="L37" s="35"/>
      <c r="M37" s="35"/>
    </row>
  </sheetData>
  <mergeCells count="1">
    <mergeCell ref="C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V1001"/>
  <sheetViews>
    <sheetView workbookViewId="0">
      <pane ySplit="1" topLeftCell="A2" activePane="bottomLeft" state="frozen"/>
      <selection pane="bottomLeft" activeCell="G1" sqref="G1"/>
    </sheetView>
  </sheetViews>
  <sheetFormatPr defaultRowHeight="14.25" x14ac:dyDescent="0.3"/>
  <cols>
    <col min="1" max="1" width="12.7109375" style="1" bestFit="1" customWidth="1"/>
    <col min="2" max="2" width="11.7109375" style="1" bestFit="1" customWidth="1"/>
    <col min="3" max="3" width="14.5703125" style="1" bestFit="1" customWidth="1"/>
    <col min="4" max="5" width="17.85546875" style="1" bestFit="1" customWidth="1"/>
    <col min="6" max="6" width="13.140625" style="1" bestFit="1" customWidth="1"/>
    <col min="7" max="7" width="13.28515625" style="1" bestFit="1" customWidth="1"/>
    <col min="8" max="8" width="8.7109375" style="1" bestFit="1" customWidth="1"/>
    <col min="9" max="9" width="10.7109375" style="1" bestFit="1" customWidth="1"/>
    <col min="10" max="10" width="17.7109375" style="1" bestFit="1" customWidth="1"/>
    <col min="11" max="11" width="14" style="1" bestFit="1" customWidth="1"/>
    <col min="12" max="12" width="13.28515625" style="1" bestFit="1" customWidth="1"/>
    <col min="13" max="18" width="13.28515625" style="1" customWidth="1"/>
    <col min="19" max="19" width="10.7109375" style="1" bestFit="1" customWidth="1"/>
    <col min="20" max="20" width="18.140625" style="1" bestFit="1" customWidth="1"/>
    <col min="21" max="22" width="17.85546875" style="1" bestFit="1" customWidth="1"/>
    <col min="23" max="23" width="14.5703125" style="1" bestFit="1" customWidth="1"/>
    <col min="24" max="24" width="11.7109375" style="1" bestFit="1" customWidth="1"/>
    <col min="25" max="25" width="12.7109375" style="1" bestFit="1" customWidth="1"/>
    <col min="26" max="26" width="13.85546875" style="1" bestFit="1" customWidth="1"/>
    <col min="27" max="27" width="4.28515625" style="1" bestFit="1" customWidth="1"/>
    <col min="28" max="28" width="4.7109375" style="1" bestFit="1" customWidth="1"/>
    <col min="29" max="29" width="13.85546875" style="1" bestFit="1" customWidth="1"/>
    <col min="30" max="30" width="5.140625" style="1" bestFit="1" customWidth="1"/>
    <col min="31" max="31" width="5.85546875" style="1" bestFit="1" customWidth="1"/>
    <col min="32" max="32" width="5.42578125" style="1" bestFit="1" customWidth="1"/>
    <col min="33" max="63" width="9.140625" style="1"/>
    <col min="64" max="74" width="9.140625" style="1" customWidth="1"/>
    <col min="75" max="16384" width="9.140625" style="1"/>
  </cols>
  <sheetData>
    <row r="1" spans="1:74" ht="15" thickBot="1" x14ac:dyDescent="0.35">
      <c r="A1" s="25" t="s">
        <v>10</v>
      </c>
      <c r="B1" s="7" t="s">
        <v>9</v>
      </c>
      <c r="C1" s="7" t="s">
        <v>8</v>
      </c>
      <c r="D1" s="7" t="s">
        <v>7</v>
      </c>
      <c r="E1" s="7" t="s">
        <v>6</v>
      </c>
      <c r="F1" s="8" t="s">
        <v>116</v>
      </c>
      <c r="G1" s="7" t="s">
        <v>0</v>
      </c>
      <c r="H1" s="7" t="s">
        <v>1</v>
      </c>
      <c r="I1" s="7" t="s">
        <v>120</v>
      </c>
      <c r="J1" s="7" t="s">
        <v>2</v>
      </c>
      <c r="K1" s="7" t="s">
        <v>3</v>
      </c>
      <c r="L1" s="7" t="s">
        <v>4</v>
      </c>
      <c r="M1" s="7" t="s">
        <v>13</v>
      </c>
      <c r="N1" s="7" t="s">
        <v>14</v>
      </c>
      <c r="O1" s="7" t="s">
        <v>15</v>
      </c>
      <c r="P1" s="7" t="s">
        <v>16</v>
      </c>
      <c r="Q1" s="7" t="s">
        <v>17</v>
      </c>
      <c r="R1" s="7" t="s">
        <v>11</v>
      </c>
      <c r="S1" s="7" t="s">
        <v>5</v>
      </c>
      <c r="T1" s="7" t="s">
        <v>115</v>
      </c>
      <c r="U1" s="9" t="s">
        <v>12</v>
      </c>
      <c r="V1" s="6" t="s">
        <v>121</v>
      </c>
    </row>
    <row r="2" spans="1:74" ht="15.75" x14ac:dyDescent="0.3">
      <c r="A2" s="34"/>
      <c r="B2" s="35"/>
      <c r="C2"/>
      <c r="D2"/>
      <c r="E2"/>
      <c r="F2" s="35"/>
      <c r="G2" s="35"/>
      <c r="H2" s="35"/>
      <c r="I2" s="35"/>
      <c r="J2" s="35"/>
      <c r="K2" s="35"/>
      <c r="L2" s="35"/>
      <c r="M2" s="35"/>
      <c r="N2" s="33"/>
      <c r="O2" s="35"/>
      <c r="P2" s="35"/>
      <c r="Q2" s="35"/>
      <c r="R2" s="33"/>
    </row>
    <row r="3" spans="1:74" ht="15.75" x14ac:dyDescent="0.3">
      <c r="A3" s="30"/>
      <c r="BL3" t="s">
        <v>18</v>
      </c>
      <c r="BM3" s="2" t="s">
        <v>19</v>
      </c>
      <c r="BN3" s="2" t="s">
        <v>20</v>
      </c>
      <c r="BO3" s="3" t="s">
        <v>21</v>
      </c>
      <c r="BP3" s="2"/>
      <c r="BQ3" s="2" t="s">
        <v>22</v>
      </c>
      <c r="BR3" s="4" t="s">
        <v>23</v>
      </c>
      <c r="BS3" s="2"/>
      <c r="BT3" s="5">
        <v>0</v>
      </c>
      <c r="BV3" s="1" t="s">
        <v>117</v>
      </c>
    </row>
    <row r="4" spans="1:74" ht="15.75" x14ac:dyDescent="0.3">
      <c r="A4" s="27"/>
      <c r="BL4" t="s">
        <v>24</v>
      </c>
      <c r="BM4" s="2" t="s">
        <v>25</v>
      </c>
      <c r="BN4" s="2" t="s">
        <v>26</v>
      </c>
      <c r="BO4" s="3" t="s">
        <v>27</v>
      </c>
      <c r="BP4" s="2"/>
      <c r="BQ4" s="2" t="s">
        <v>28</v>
      </c>
      <c r="BR4" s="4" t="s">
        <v>29</v>
      </c>
      <c r="BS4" s="2"/>
      <c r="BT4" s="5">
        <v>0.25</v>
      </c>
      <c r="BV4" s="1" t="s">
        <v>118</v>
      </c>
    </row>
    <row r="5" spans="1:74" ht="15.75" x14ac:dyDescent="0.3">
      <c r="A5" s="26"/>
      <c r="BL5" t="s">
        <v>30</v>
      </c>
      <c r="BM5" s="2"/>
      <c r="BN5" s="2"/>
      <c r="BO5" s="3" t="s">
        <v>31</v>
      </c>
      <c r="BP5" s="2"/>
      <c r="BQ5" s="2" t="s">
        <v>32</v>
      </c>
      <c r="BR5" s="4" t="s">
        <v>33</v>
      </c>
      <c r="BS5" s="2"/>
      <c r="BT5" s="5">
        <v>3</v>
      </c>
      <c r="BV5" s="1" t="s">
        <v>119</v>
      </c>
    </row>
    <row r="6" spans="1:74" ht="15.75" x14ac:dyDescent="0.3">
      <c r="A6" s="27"/>
      <c r="BL6" t="s">
        <v>34</v>
      </c>
      <c r="BM6" s="2"/>
      <c r="BN6" s="2"/>
      <c r="BO6" s="3" t="s">
        <v>35</v>
      </c>
      <c r="BP6" s="2"/>
      <c r="BQ6" s="2" t="s">
        <v>36</v>
      </c>
      <c r="BR6" s="4" t="s">
        <v>37</v>
      </c>
      <c r="BS6" s="2"/>
      <c r="BT6" s="5">
        <v>5</v>
      </c>
    </row>
    <row r="7" spans="1:74" ht="15.75" x14ac:dyDescent="0.3">
      <c r="A7" s="27"/>
      <c r="BL7" t="s">
        <v>38</v>
      </c>
      <c r="BM7" s="2"/>
      <c r="BN7" s="2"/>
      <c r="BO7" s="3" t="s">
        <v>39</v>
      </c>
      <c r="BP7" s="2"/>
      <c r="BQ7" s="2"/>
      <c r="BR7" s="4" t="s">
        <v>40</v>
      </c>
      <c r="BS7" s="2"/>
      <c r="BT7" s="5">
        <v>12</v>
      </c>
    </row>
    <row r="8" spans="1:74" ht="15.75" x14ac:dyDescent="0.3">
      <c r="A8" s="27"/>
      <c r="BL8" t="s">
        <v>41</v>
      </c>
      <c r="BM8" s="2"/>
      <c r="BN8" s="2"/>
      <c r="BO8" s="3" t="s">
        <v>42</v>
      </c>
      <c r="BP8" s="2"/>
      <c r="BQ8" s="2"/>
      <c r="BR8" s="4" t="s">
        <v>43</v>
      </c>
      <c r="BS8" s="2"/>
      <c r="BT8" s="5">
        <v>18</v>
      </c>
    </row>
    <row r="9" spans="1:74" ht="15.75" x14ac:dyDescent="0.3">
      <c r="A9" s="27"/>
      <c r="BL9" t="s">
        <v>44</v>
      </c>
      <c r="BM9" s="2"/>
      <c r="BN9" s="2"/>
      <c r="BO9" s="3" t="s">
        <v>45</v>
      </c>
      <c r="BP9" s="2"/>
      <c r="BQ9" s="2"/>
      <c r="BR9" s="4" t="s">
        <v>46</v>
      </c>
      <c r="BS9" s="2"/>
      <c r="BT9" s="5">
        <v>28</v>
      </c>
    </row>
    <row r="10" spans="1:74" ht="15.75" x14ac:dyDescent="0.3">
      <c r="A10" s="27"/>
      <c r="BL10" t="s">
        <v>47</v>
      </c>
      <c r="BM10" s="2"/>
      <c r="BN10" s="2"/>
      <c r="BO10" s="3" t="s">
        <v>48</v>
      </c>
      <c r="BP10" s="2"/>
      <c r="BQ10" s="2"/>
      <c r="BR10" s="4" t="s">
        <v>49</v>
      </c>
      <c r="BS10" s="2"/>
      <c r="BT10" s="2"/>
    </row>
    <row r="11" spans="1:74" ht="15.75" x14ac:dyDescent="0.3">
      <c r="A11" s="27"/>
      <c r="BL11" t="s">
        <v>50</v>
      </c>
      <c r="BM11" s="2"/>
      <c r="BN11" s="2"/>
      <c r="BO11" s="3" t="s">
        <v>51</v>
      </c>
      <c r="BP11" s="2"/>
      <c r="BQ11" s="2"/>
      <c r="BR11" s="4" t="s">
        <v>52</v>
      </c>
      <c r="BS11" s="2"/>
      <c r="BT11" s="2"/>
    </row>
    <row r="12" spans="1:74" ht="15.75" x14ac:dyDescent="0.3">
      <c r="A12" s="27"/>
      <c r="BL12" s="2" t="s">
        <v>182</v>
      </c>
      <c r="BM12" s="2"/>
      <c r="BN12" s="2"/>
      <c r="BO12" s="3" t="s">
        <v>53</v>
      </c>
      <c r="BP12" s="2"/>
      <c r="BQ12" s="2"/>
      <c r="BR12" s="4" t="s">
        <v>54</v>
      </c>
      <c r="BS12" s="2"/>
      <c r="BT12" s="2"/>
    </row>
    <row r="13" spans="1:74" ht="15.75" x14ac:dyDescent="0.3">
      <c r="A13" s="27"/>
      <c r="BL13" s="2"/>
      <c r="BM13" s="2"/>
      <c r="BN13" s="2"/>
      <c r="BO13" s="3" t="s">
        <v>55</v>
      </c>
      <c r="BP13" s="2"/>
      <c r="BQ13" s="2"/>
      <c r="BR13" s="4" t="s">
        <v>56</v>
      </c>
      <c r="BS13" s="2"/>
      <c r="BT13" s="2"/>
    </row>
    <row r="14" spans="1:74" ht="15.75" x14ac:dyDescent="0.3">
      <c r="A14" s="27"/>
      <c r="BL14" s="2"/>
      <c r="BM14" s="2"/>
      <c r="BN14" s="2"/>
      <c r="BO14" s="3" t="s">
        <v>57</v>
      </c>
      <c r="BP14" s="2"/>
      <c r="BQ14" s="2"/>
      <c r="BR14" s="4" t="s">
        <v>58</v>
      </c>
      <c r="BS14" s="2"/>
      <c r="BT14" s="2"/>
    </row>
    <row r="15" spans="1:74" ht="15.75" x14ac:dyDescent="0.3">
      <c r="A15" s="27"/>
      <c r="BL15" s="2"/>
      <c r="BM15" s="2"/>
      <c r="BN15" s="2"/>
      <c r="BO15" s="3" t="s">
        <v>59</v>
      </c>
      <c r="BP15" s="2"/>
      <c r="BQ15" s="2"/>
      <c r="BR15" s="4" t="s">
        <v>60</v>
      </c>
      <c r="BS15" s="2"/>
      <c r="BT15" s="2"/>
    </row>
    <row r="16" spans="1:74" ht="15.75" x14ac:dyDescent="0.3">
      <c r="A16" s="27"/>
      <c r="BL16" s="2"/>
      <c r="BM16" s="2"/>
      <c r="BN16" s="2"/>
      <c r="BO16" s="3" t="s">
        <v>61</v>
      </c>
      <c r="BP16" s="2"/>
      <c r="BQ16" s="2"/>
      <c r="BR16" s="4" t="s">
        <v>60</v>
      </c>
      <c r="BS16" s="2"/>
      <c r="BT16" s="2"/>
    </row>
    <row r="17" spans="1:72" ht="15.75" x14ac:dyDescent="0.3">
      <c r="A17" s="27"/>
      <c r="BL17" s="2"/>
      <c r="BM17" s="2"/>
      <c r="BN17" s="2"/>
      <c r="BO17" s="3" t="s">
        <v>62</v>
      </c>
      <c r="BP17" s="2"/>
      <c r="BQ17" s="2"/>
      <c r="BR17" s="4" t="s">
        <v>63</v>
      </c>
      <c r="BS17" s="2"/>
      <c r="BT17" s="2"/>
    </row>
    <row r="18" spans="1:72" ht="15.75" x14ac:dyDescent="0.3">
      <c r="A18" s="27"/>
      <c r="BL18" s="2"/>
      <c r="BM18" s="2"/>
      <c r="BN18" s="2"/>
      <c r="BO18" s="3" t="s">
        <v>64</v>
      </c>
      <c r="BP18" s="2"/>
      <c r="BQ18" s="2"/>
      <c r="BR18" s="4" t="s">
        <v>65</v>
      </c>
      <c r="BS18" s="2"/>
      <c r="BT18" s="2"/>
    </row>
    <row r="19" spans="1:72" ht="15.75" x14ac:dyDescent="0.3">
      <c r="A19" s="27"/>
      <c r="BL19" s="2"/>
      <c r="BM19" s="2"/>
      <c r="BN19" s="2"/>
      <c r="BO19" s="3" t="s">
        <v>66</v>
      </c>
      <c r="BP19" s="2"/>
      <c r="BQ19" s="2"/>
      <c r="BR19" s="4" t="s">
        <v>67</v>
      </c>
      <c r="BS19" s="2"/>
      <c r="BT19" s="2"/>
    </row>
    <row r="20" spans="1:72" ht="15.75" x14ac:dyDescent="0.3">
      <c r="A20" s="27"/>
      <c r="BL20" s="2"/>
      <c r="BM20" s="2"/>
      <c r="BN20" s="2"/>
      <c r="BO20" s="3" t="s">
        <v>68</v>
      </c>
      <c r="BP20" s="2"/>
      <c r="BQ20" s="2"/>
      <c r="BR20" s="4" t="s">
        <v>67</v>
      </c>
      <c r="BS20" s="2"/>
      <c r="BT20" s="2"/>
    </row>
    <row r="21" spans="1:72" ht="15.75" x14ac:dyDescent="0.3">
      <c r="A21" s="27"/>
      <c r="BL21" s="2"/>
      <c r="BM21" s="2"/>
      <c r="BN21" s="2"/>
      <c r="BO21" s="3" t="s">
        <v>69</v>
      </c>
      <c r="BP21" s="2"/>
      <c r="BQ21" s="2"/>
      <c r="BR21" s="4" t="s">
        <v>70</v>
      </c>
      <c r="BS21" s="2"/>
      <c r="BT21" s="2"/>
    </row>
    <row r="22" spans="1:72" ht="15.75" x14ac:dyDescent="0.3">
      <c r="A22" s="27"/>
      <c r="BL22" s="2"/>
      <c r="BM22" s="2"/>
      <c r="BN22" s="2"/>
      <c r="BO22" s="3" t="s">
        <v>71</v>
      </c>
      <c r="BP22" s="2"/>
      <c r="BQ22" s="2"/>
      <c r="BR22" s="4" t="s">
        <v>72</v>
      </c>
      <c r="BS22" s="2"/>
      <c r="BT22" s="2"/>
    </row>
    <row r="23" spans="1:72" ht="15.75" x14ac:dyDescent="0.3">
      <c r="A23" s="27"/>
      <c r="BL23" s="2"/>
      <c r="BM23" s="2"/>
      <c r="BN23" s="2"/>
      <c r="BO23" s="3" t="s">
        <v>73</v>
      </c>
      <c r="BP23" s="2"/>
      <c r="BQ23" s="2"/>
      <c r="BR23" s="4" t="s">
        <v>74</v>
      </c>
      <c r="BS23" s="2"/>
      <c r="BT23" s="2"/>
    </row>
    <row r="24" spans="1:72" ht="15.75" x14ac:dyDescent="0.3">
      <c r="A24" s="27"/>
      <c r="BL24" s="2"/>
      <c r="BM24" s="2"/>
      <c r="BN24" s="2"/>
      <c r="BO24" s="3" t="s">
        <v>75</v>
      </c>
      <c r="BP24" s="2"/>
      <c r="BQ24" s="2"/>
      <c r="BR24" s="4" t="s">
        <v>76</v>
      </c>
      <c r="BS24" s="2"/>
      <c r="BT24" s="2"/>
    </row>
    <row r="25" spans="1:72" ht="15.75" x14ac:dyDescent="0.3">
      <c r="A25" s="27"/>
      <c r="N25" s="31"/>
      <c r="BL25" s="2"/>
      <c r="BM25" s="2"/>
      <c r="BN25" s="2"/>
      <c r="BO25" s="3" t="s">
        <v>77</v>
      </c>
      <c r="BP25" s="2"/>
      <c r="BQ25" s="2"/>
      <c r="BR25" s="4" t="s">
        <v>78</v>
      </c>
      <c r="BS25" s="2"/>
      <c r="BT25" s="2"/>
    </row>
    <row r="26" spans="1:72" ht="15.75" x14ac:dyDescent="0.3">
      <c r="A26" s="27"/>
      <c r="BL26" s="2"/>
      <c r="BM26" s="2"/>
      <c r="BN26" s="2"/>
      <c r="BO26" s="3" t="s">
        <v>79</v>
      </c>
      <c r="BP26" s="2"/>
      <c r="BQ26" s="2"/>
      <c r="BR26" s="4" t="s">
        <v>80</v>
      </c>
      <c r="BS26" s="2"/>
      <c r="BT26" s="2"/>
    </row>
    <row r="27" spans="1:72" ht="15.75" x14ac:dyDescent="0.3">
      <c r="A27" s="27"/>
      <c r="BL27" s="2"/>
      <c r="BM27" s="2"/>
      <c r="BN27" s="2"/>
      <c r="BO27" s="3" t="s">
        <v>81</v>
      </c>
      <c r="BP27" s="2"/>
      <c r="BQ27" s="2"/>
      <c r="BR27" s="4" t="s">
        <v>82</v>
      </c>
      <c r="BS27" s="2"/>
      <c r="BT27" s="2"/>
    </row>
    <row r="28" spans="1:72" ht="15.75" x14ac:dyDescent="0.3">
      <c r="A28" s="27"/>
      <c r="BL28" s="2"/>
      <c r="BM28" s="2"/>
      <c r="BN28" s="2"/>
      <c r="BO28" s="3" t="s">
        <v>83</v>
      </c>
      <c r="BP28" s="2"/>
      <c r="BQ28" s="2"/>
      <c r="BR28" s="4" t="s">
        <v>84</v>
      </c>
      <c r="BS28" s="2"/>
      <c r="BT28" s="2"/>
    </row>
    <row r="29" spans="1:72" ht="15.75" x14ac:dyDescent="0.3">
      <c r="A29" s="27"/>
      <c r="BL29" s="2"/>
      <c r="BM29" s="2"/>
      <c r="BN29" s="2"/>
      <c r="BO29" s="3" t="s">
        <v>85</v>
      </c>
      <c r="BP29" s="2"/>
      <c r="BQ29" s="2"/>
      <c r="BR29" s="4" t="s">
        <v>86</v>
      </c>
      <c r="BS29" s="2"/>
      <c r="BT29" s="2"/>
    </row>
    <row r="30" spans="1:72" ht="15.75" x14ac:dyDescent="0.3">
      <c r="A30" s="27"/>
      <c r="BL30" s="2"/>
      <c r="BM30" s="2"/>
      <c r="BN30" s="2"/>
      <c r="BO30" s="3" t="s">
        <v>181</v>
      </c>
      <c r="BP30" s="2"/>
      <c r="BQ30" s="2"/>
      <c r="BR30" s="4" t="s">
        <v>88</v>
      </c>
      <c r="BS30" s="2"/>
      <c r="BT30" s="2"/>
    </row>
    <row r="31" spans="1:72" ht="15.75" x14ac:dyDescent="0.3">
      <c r="A31" s="27"/>
      <c r="BL31" s="2"/>
      <c r="BM31" s="2"/>
      <c r="BN31" s="2"/>
      <c r="BO31" s="3" t="s">
        <v>87</v>
      </c>
      <c r="BP31" s="2"/>
      <c r="BQ31" s="2"/>
      <c r="BR31" s="4" t="s">
        <v>90</v>
      </c>
      <c r="BS31" s="2"/>
      <c r="BT31" s="2"/>
    </row>
    <row r="32" spans="1:72" ht="15.75" x14ac:dyDescent="0.3">
      <c r="A32" s="27"/>
      <c r="BL32" s="2"/>
      <c r="BM32" s="2"/>
      <c r="BN32" s="2"/>
      <c r="BO32" s="3" t="s">
        <v>89</v>
      </c>
      <c r="BP32" s="2"/>
      <c r="BQ32" s="2"/>
      <c r="BR32" s="4" t="s">
        <v>92</v>
      </c>
      <c r="BS32" s="2"/>
      <c r="BT32" s="2"/>
    </row>
    <row r="33" spans="1:72" ht="15.75" x14ac:dyDescent="0.3">
      <c r="A33" s="27"/>
      <c r="BL33" s="2"/>
      <c r="BM33" s="2"/>
      <c r="BN33" s="2"/>
      <c r="BO33" s="3" t="s">
        <v>91</v>
      </c>
      <c r="BP33" s="2"/>
      <c r="BQ33" s="2"/>
      <c r="BR33" s="4" t="s">
        <v>93</v>
      </c>
      <c r="BS33" s="2"/>
      <c r="BT33" s="2"/>
    </row>
    <row r="34" spans="1:72" ht="15.75" x14ac:dyDescent="0.3">
      <c r="A34" s="27"/>
      <c r="BL34" s="2"/>
      <c r="BM34" s="2"/>
      <c r="BN34" s="2"/>
      <c r="BO34" s="3" t="s">
        <v>91</v>
      </c>
      <c r="BP34" s="2"/>
      <c r="BQ34" s="2"/>
      <c r="BR34" s="4" t="s">
        <v>95</v>
      </c>
      <c r="BS34" s="2"/>
      <c r="BT34" s="2"/>
    </row>
    <row r="35" spans="1:72" ht="15.75" x14ac:dyDescent="0.3">
      <c r="A35" s="27"/>
      <c r="BL35" s="2"/>
      <c r="BM35" s="2"/>
      <c r="BN35" s="2"/>
      <c r="BO35" s="3" t="s">
        <v>94</v>
      </c>
      <c r="BP35" s="2"/>
      <c r="BQ35" s="2"/>
      <c r="BR35" s="4" t="s">
        <v>97</v>
      </c>
      <c r="BS35" s="2"/>
      <c r="BT35" s="2"/>
    </row>
    <row r="36" spans="1:72" ht="15.75" x14ac:dyDescent="0.3">
      <c r="A36" s="27"/>
      <c r="BL36" s="2"/>
      <c r="BM36" s="2"/>
      <c r="BN36" s="2"/>
      <c r="BO36" s="3" t="s">
        <v>96</v>
      </c>
      <c r="BP36" s="2"/>
      <c r="BQ36" s="2"/>
      <c r="BR36" s="4" t="s">
        <v>99</v>
      </c>
      <c r="BS36" s="2"/>
      <c r="BT36" s="2"/>
    </row>
    <row r="37" spans="1:72" ht="15.75" x14ac:dyDescent="0.3">
      <c r="A37" s="27"/>
      <c r="BL37" s="2"/>
      <c r="BM37" s="2"/>
      <c r="BN37" s="2"/>
      <c r="BO37" s="3" t="s">
        <v>98</v>
      </c>
      <c r="BP37" s="2"/>
      <c r="BQ37" s="2"/>
      <c r="BR37" s="4" t="s">
        <v>101</v>
      </c>
      <c r="BS37" s="2"/>
      <c r="BT37" s="2"/>
    </row>
    <row r="38" spans="1:72" ht="15.75" x14ac:dyDescent="0.3">
      <c r="A38" s="27"/>
      <c r="BL38" s="2"/>
      <c r="BM38" s="2"/>
      <c r="BN38" s="2"/>
      <c r="BO38" s="3" t="s">
        <v>100</v>
      </c>
      <c r="BP38" s="2"/>
      <c r="BQ38" s="2"/>
      <c r="BR38" s="4" t="s">
        <v>103</v>
      </c>
      <c r="BS38" s="2"/>
      <c r="BT38" s="2"/>
    </row>
    <row r="39" spans="1:72" ht="15.75" x14ac:dyDescent="0.3">
      <c r="A39" s="27"/>
      <c r="BL39" s="2"/>
      <c r="BM39" s="2"/>
      <c r="BN39" s="2"/>
      <c r="BO39" s="3" t="s">
        <v>102</v>
      </c>
      <c r="BP39" s="2"/>
      <c r="BQ39" s="2"/>
      <c r="BR39" s="4" t="s">
        <v>105</v>
      </c>
      <c r="BS39" s="2"/>
      <c r="BT39" s="2"/>
    </row>
    <row r="40" spans="1:72" ht="15.75" x14ac:dyDescent="0.3">
      <c r="A40" s="27"/>
      <c r="BL40" s="2"/>
      <c r="BM40" s="2"/>
      <c r="BN40" s="2"/>
      <c r="BO40" s="3" t="s">
        <v>104</v>
      </c>
      <c r="BP40" s="2"/>
      <c r="BQ40" s="2"/>
      <c r="BR40" s="4" t="s">
        <v>107</v>
      </c>
      <c r="BS40" s="2"/>
      <c r="BT40" s="2"/>
    </row>
    <row r="41" spans="1:72" ht="15.75" x14ac:dyDescent="0.3">
      <c r="A41" s="27"/>
      <c r="BL41" s="2"/>
      <c r="BM41" s="2"/>
      <c r="BN41" s="2"/>
      <c r="BO41" s="3" t="s">
        <v>106</v>
      </c>
      <c r="BP41" s="2"/>
      <c r="BQ41" s="2"/>
      <c r="BR41" s="4" t="s">
        <v>108</v>
      </c>
      <c r="BS41" s="2"/>
      <c r="BT41" s="2"/>
    </row>
    <row r="42" spans="1:72" ht="15.75" x14ac:dyDescent="0.3">
      <c r="A42" s="27"/>
      <c r="BL42" s="2"/>
      <c r="BM42" s="2"/>
      <c r="BN42" s="2"/>
      <c r="BO42" s="2"/>
      <c r="BP42" s="2"/>
      <c r="BQ42" s="2"/>
      <c r="BR42" s="4" t="s">
        <v>109</v>
      </c>
      <c r="BS42" s="2"/>
      <c r="BT42" s="2"/>
    </row>
    <row r="43" spans="1:72" ht="15.75" x14ac:dyDescent="0.3">
      <c r="A43" s="27"/>
      <c r="BL43" s="2"/>
      <c r="BM43" s="2"/>
      <c r="BN43" s="2"/>
      <c r="BO43" s="2"/>
      <c r="BP43" s="2"/>
      <c r="BQ43" s="2"/>
      <c r="BR43" s="4" t="s">
        <v>110</v>
      </c>
      <c r="BS43" s="2"/>
      <c r="BT43" s="2"/>
    </row>
    <row r="44" spans="1:72" ht="15.75" x14ac:dyDescent="0.3">
      <c r="BL44" s="2"/>
      <c r="BM44" s="2"/>
      <c r="BN44" s="2"/>
      <c r="BO44" s="2"/>
      <c r="BP44" s="2"/>
      <c r="BQ44" s="2"/>
      <c r="BR44" s="4" t="s">
        <v>110</v>
      </c>
      <c r="BS44" s="2"/>
      <c r="BT44" s="2"/>
    </row>
    <row r="45" spans="1:72" ht="15.75" x14ac:dyDescent="0.3">
      <c r="BL45" s="2"/>
      <c r="BM45" s="2"/>
      <c r="BN45" s="2"/>
      <c r="BO45" s="2"/>
      <c r="BP45" s="2"/>
      <c r="BQ45" s="2"/>
      <c r="BR45" s="4" t="s">
        <v>111</v>
      </c>
      <c r="BS45" s="2"/>
      <c r="BT45" s="2"/>
    </row>
    <row r="46" spans="1:72" ht="15.75" x14ac:dyDescent="0.3">
      <c r="BL46" s="2"/>
      <c r="BM46" s="2"/>
      <c r="BN46" s="2"/>
      <c r="BO46" s="2"/>
      <c r="BP46" s="2"/>
      <c r="BQ46" s="2"/>
      <c r="BR46" s="4" t="s">
        <v>112</v>
      </c>
      <c r="BS46" s="2"/>
      <c r="BT46" s="2"/>
    </row>
    <row r="47" spans="1:72" ht="15.75" x14ac:dyDescent="0.3">
      <c r="BL47" s="2"/>
      <c r="BM47" s="2"/>
      <c r="BN47" s="2"/>
      <c r="BO47" s="2"/>
      <c r="BP47" s="2"/>
      <c r="BQ47" s="2"/>
      <c r="BR47" s="4" t="s">
        <v>113</v>
      </c>
      <c r="BS47" s="2"/>
      <c r="BT47" s="2"/>
    </row>
    <row r="1001" spans="1:21" x14ac:dyDescent="0.3">
      <c r="A1001" s="1" t="s">
        <v>114</v>
      </c>
      <c r="B1001" s="1" t="s">
        <v>114</v>
      </c>
      <c r="C1001" s="1" t="s">
        <v>114</v>
      </c>
      <c r="D1001" s="1" t="s">
        <v>114</v>
      </c>
      <c r="E1001" s="1" t="s">
        <v>114</v>
      </c>
      <c r="F1001" s="1" t="s">
        <v>114</v>
      </c>
      <c r="G1001" s="1" t="s">
        <v>114</v>
      </c>
      <c r="H1001" s="1" t="s">
        <v>114</v>
      </c>
      <c r="I1001" s="1" t="s">
        <v>114</v>
      </c>
      <c r="J1001" s="1" t="s">
        <v>114</v>
      </c>
      <c r="K1001" s="1" t="s">
        <v>114</v>
      </c>
      <c r="L1001" s="1" t="s">
        <v>114</v>
      </c>
      <c r="M1001" s="1" t="s">
        <v>114</v>
      </c>
      <c r="N1001" s="1" t="s">
        <v>114</v>
      </c>
      <c r="O1001" s="1" t="s">
        <v>114</v>
      </c>
      <c r="P1001" s="1" t="s">
        <v>114</v>
      </c>
      <c r="Q1001" s="1" t="s">
        <v>114</v>
      </c>
      <c r="R1001" s="1" t="s">
        <v>114</v>
      </c>
      <c r="S1001" s="1" t="s">
        <v>114</v>
      </c>
      <c r="T1001" s="1" t="s">
        <v>114</v>
      </c>
      <c r="U1001" s="1" t="s">
        <v>114</v>
      </c>
    </row>
  </sheetData>
  <dataValidations count="11">
    <dataValidation type="list" allowBlank="1" showInputMessage="1" showErrorMessage="1" sqref="BN4" xr:uid="{00000000-0002-0000-0100-000000000000}">
      <formula1>$BN$2:$BN$3</formula1>
    </dataValidation>
    <dataValidation type="list" allowBlank="1" showInputMessage="1" showErrorMessage="1" sqref="H2:I1000" xr:uid="{00000000-0002-0000-0100-000001000000}">
      <formula1>$BM$3:$BM$4</formula1>
    </dataValidation>
    <dataValidation type="list" allowBlank="1" showInputMessage="1" showErrorMessage="1" sqref="J2:J1000" xr:uid="{00000000-0002-0000-0100-000002000000}">
      <formula1>$BN$3:$BN$4</formula1>
    </dataValidation>
    <dataValidation type="list" allowBlank="1" showInputMessage="1" showErrorMessage="1" sqref="K3:K1000" xr:uid="{00000000-0002-0000-0100-000003000000}">
      <formula1>$BO$3:$BO$41</formula1>
    </dataValidation>
    <dataValidation type="list" allowBlank="1" showInputMessage="1" showErrorMessage="1" sqref="L2:L1000" xr:uid="{00000000-0002-0000-0100-000004000000}">
      <formula1>$BQ$3:$BQ$5</formula1>
    </dataValidation>
    <dataValidation type="list" allowBlank="1" showInputMessage="1" showErrorMessage="1" sqref="E8:E10 F11:F1000 F2:F7" xr:uid="{00000000-0002-0000-0100-000005000000}">
      <formula1>$BV$3:$BV$5</formula1>
    </dataValidation>
    <dataValidation type="list" allowBlank="1" showInputMessage="1" showErrorMessage="1" sqref="M3:M1000" xr:uid="{00000000-0002-0000-0100-000006000000}">
      <formula1>$BT$3:$BT$9</formula1>
    </dataValidation>
    <dataValidation type="list" allowBlank="1" showInputMessage="1" showErrorMessage="1" sqref="T2:T1000" xr:uid="{00000000-0002-0000-0100-000007000000}">
      <formula1>$BR$3:$BR$47</formula1>
    </dataValidation>
    <dataValidation type="list" allowBlank="1" showInputMessage="1" showErrorMessage="1" sqref="G1 G3:G1048576" xr:uid="{00000000-0002-0000-0100-000008000000}">
      <formula1>$BL$3:$BL$12</formula1>
    </dataValidation>
    <dataValidation type="list" allowBlank="1" showInputMessage="1" showErrorMessage="1" sqref="G2" xr:uid="{00000000-0002-0000-0100-000009000000}">
      <formula1>$BL$3:$BL$6</formula1>
    </dataValidation>
    <dataValidation type="list" allowBlank="1" showInputMessage="1" showErrorMessage="1" sqref="K2" xr:uid="{00000000-0002-0000-0100-00000A000000}">
      <formula1>$BO$3:$BO$18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8"/>
  <sheetViews>
    <sheetView workbookViewId="0">
      <selection activeCell="I2" sqref="I2"/>
    </sheetView>
  </sheetViews>
  <sheetFormatPr defaultRowHeight="15" x14ac:dyDescent="0.25"/>
  <cols>
    <col min="1" max="1" width="9.7109375" bestFit="1" customWidth="1"/>
    <col min="2" max="2" width="19.42578125" bestFit="1" customWidth="1"/>
    <col min="3" max="3" width="16.140625" bestFit="1" customWidth="1"/>
    <col min="4" max="4" width="17.28515625" bestFit="1" customWidth="1"/>
    <col min="5" max="5" width="14.7109375" bestFit="1" customWidth="1"/>
    <col min="6" max="6" width="14.7109375" customWidth="1"/>
    <col min="7" max="7" width="20.5703125" bestFit="1" customWidth="1"/>
    <col min="8" max="8" width="5.42578125" bestFit="1" customWidth="1"/>
    <col min="9" max="9" width="14.42578125" bestFit="1" customWidth="1"/>
    <col min="10" max="10" width="19.85546875" bestFit="1" customWidth="1"/>
    <col min="11" max="11" width="10.28515625" bestFit="1" customWidth="1"/>
    <col min="52" max="53" width="0" hidden="1" customWidth="1"/>
  </cols>
  <sheetData>
    <row r="1" spans="1:53" ht="15.75" thickBot="1" x14ac:dyDescent="0.3">
      <c r="A1" s="21" t="s">
        <v>168</v>
      </c>
      <c r="B1" s="22" t="s">
        <v>169</v>
      </c>
      <c r="C1" s="22" t="s">
        <v>170</v>
      </c>
      <c r="D1" s="22" t="s">
        <v>171</v>
      </c>
      <c r="E1" s="22" t="s">
        <v>177</v>
      </c>
      <c r="F1" s="22" t="s">
        <v>178</v>
      </c>
      <c r="G1" s="22" t="s">
        <v>172</v>
      </c>
      <c r="H1" s="23" t="s">
        <v>13</v>
      </c>
      <c r="I1" s="23" t="s">
        <v>130</v>
      </c>
      <c r="J1" s="24" t="s">
        <v>173</v>
      </c>
      <c r="K1" s="23" t="s">
        <v>174</v>
      </c>
    </row>
    <row r="2" spans="1:53" x14ac:dyDescent="0.25">
      <c r="C2" s="29"/>
      <c r="AZ2" t="s">
        <v>179</v>
      </c>
      <c r="BA2" s="5">
        <v>0</v>
      </c>
    </row>
    <row r="3" spans="1:53" x14ac:dyDescent="0.25">
      <c r="AZ3" t="s">
        <v>180</v>
      </c>
      <c r="BA3" s="5">
        <v>0.25</v>
      </c>
    </row>
    <row r="4" spans="1:53" x14ac:dyDescent="0.25">
      <c r="BA4" s="5">
        <v>3</v>
      </c>
    </row>
    <row r="5" spans="1:53" x14ac:dyDescent="0.25">
      <c r="BA5" s="5">
        <v>5</v>
      </c>
    </row>
    <row r="6" spans="1:53" x14ac:dyDescent="0.25">
      <c r="BA6" s="5">
        <v>12</v>
      </c>
    </row>
    <row r="7" spans="1:53" x14ac:dyDescent="0.25">
      <c r="BA7" s="5">
        <v>18</v>
      </c>
    </row>
    <row r="8" spans="1:53" x14ac:dyDescent="0.25">
      <c r="BA8" s="5">
        <v>28</v>
      </c>
    </row>
  </sheetData>
  <dataValidations count="2">
    <dataValidation type="list" allowBlank="1" showInputMessage="1" showErrorMessage="1" sqref="F2:F1000" xr:uid="{00000000-0002-0000-0200-000000000000}">
      <formula1>$AZ$2:$AZ$3</formula1>
    </dataValidation>
    <dataValidation type="list" allowBlank="1" showInputMessage="1" showErrorMessage="1" sqref="H2:H1000" xr:uid="{00000000-0002-0000-0200-000001000000}">
      <formula1>$BA$2:$BA$8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I1001"/>
  <sheetViews>
    <sheetView workbookViewId="0">
      <pane ySplit="1" topLeftCell="A10" activePane="bottomLeft" state="frozen"/>
      <selection pane="bottomLeft" activeCell="A29" sqref="A29"/>
    </sheetView>
  </sheetViews>
  <sheetFormatPr defaultRowHeight="15" x14ac:dyDescent="0.25"/>
  <cols>
    <col min="1" max="1" width="12.85546875" bestFit="1" customWidth="1"/>
    <col min="2" max="2" width="16" bestFit="1" customWidth="1"/>
    <col min="3" max="3" width="11.85546875" bestFit="1" customWidth="1"/>
    <col min="4" max="4" width="11" bestFit="1" customWidth="1"/>
    <col min="5" max="5" width="24.42578125" bestFit="1" customWidth="1"/>
    <col min="6" max="6" width="21.42578125" bestFit="1" customWidth="1"/>
    <col min="7" max="7" width="15.42578125" bestFit="1" customWidth="1"/>
    <col min="8" max="8" width="15.85546875" bestFit="1" customWidth="1"/>
    <col min="9" max="9" width="16" bestFit="1" customWidth="1"/>
    <col min="10" max="15" width="16" customWidth="1"/>
    <col min="16" max="16" width="21.7109375" bestFit="1" customWidth="1"/>
    <col min="17" max="17" width="10.28515625" bestFit="1" customWidth="1"/>
    <col min="18" max="18" width="10.28515625" customWidth="1"/>
    <col min="19" max="19" width="20.140625" bestFit="1" customWidth="1"/>
    <col min="21" max="21" width="15.85546875" bestFit="1" customWidth="1"/>
    <col min="22" max="22" width="12.7109375" bestFit="1" customWidth="1"/>
    <col min="23" max="23" width="19.140625" bestFit="1" customWidth="1"/>
    <col min="25" max="25" width="14.5703125" bestFit="1" customWidth="1"/>
    <col min="53" max="57" width="9.140625" customWidth="1"/>
    <col min="58" max="58" width="15.140625" bestFit="1" customWidth="1"/>
    <col min="59" max="59" width="10.42578125" bestFit="1" customWidth="1"/>
    <col min="60" max="60" width="4" bestFit="1" customWidth="1"/>
    <col min="61" max="61" width="10.5703125" bestFit="1" customWidth="1"/>
  </cols>
  <sheetData>
    <row r="1" spans="1:61" ht="15.75" thickBot="1" x14ac:dyDescent="0.3">
      <c r="A1" s="11" t="s">
        <v>126</v>
      </c>
      <c r="B1" s="11" t="s">
        <v>127</v>
      </c>
      <c r="C1" s="11" t="s">
        <v>123</v>
      </c>
      <c r="D1" s="10" t="s">
        <v>122</v>
      </c>
      <c r="E1" s="11" t="s">
        <v>124</v>
      </c>
      <c r="F1" s="11" t="s">
        <v>125</v>
      </c>
      <c r="G1" s="11" t="s">
        <v>136</v>
      </c>
      <c r="H1" s="11" t="s">
        <v>128</v>
      </c>
      <c r="I1" s="11" t="s">
        <v>129</v>
      </c>
      <c r="J1" s="11" t="s">
        <v>175</v>
      </c>
      <c r="K1" s="11" t="s">
        <v>13</v>
      </c>
      <c r="L1" s="11" t="s">
        <v>130</v>
      </c>
      <c r="M1" s="11" t="s">
        <v>131</v>
      </c>
      <c r="N1" s="11" t="s">
        <v>132</v>
      </c>
      <c r="O1" s="11" t="s">
        <v>133</v>
      </c>
      <c r="P1" s="11" t="s">
        <v>134</v>
      </c>
      <c r="Q1" s="11" t="s">
        <v>135</v>
      </c>
      <c r="R1" s="11" t="s">
        <v>137</v>
      </c>
      <c r="S1" s="11" t="s">
        <v>115</v>
      </c>
      <c r="T1" s="11" t="s">
        <v>12</v>
      </c>
      <c r="W1" s="12"/>
    </row>
    <row r="2" spans="1:61" x14ac:dyDescent="0.25">
      <c r="A2" s="32"/>
      <c r="L2" s="33"/>
      <c r="M2" s="33"/>
      <c r="N2" s="33"/>
      <c r="O2" s="33"/>
      <c r="P2" s="33"/>
      <c r="BA2" s="3" t="s">
        <v>139</v>
      </c>
      <c r="BB2" s="3" t="s">
        <v>21</v>
      </c>
      <c r="BC2" s="4" t="s">
        <v>23</v>
      </c>
      <c r="BD2" s="5">
        <v>0</v>
      </c>
      <c r="BF2" t="s">
        <v>117</v>
      </c>
      <c r="BG2" t="s">
        <v>143</v>
      </c>
      <c r="BH2" t="s">
        <v>145</v>
      </c>
      <c r="BI2" t="s">
        <v>34</v>
      </c>
    </row>
    <row r="3" spans="1:61" x14ac:dyDescent="0.25">
      <c r="A3" s="28"/>
      <c r="BA3" s="3" t="s">
        <v>140</v>
      </c>
      <c r="BB3" s="3" t="s">
        <v>27</v>
      </c>
      <c r="BC3" s="4" t="s">
        <v>29</v>
      </c>
      <c r="BD3" s="5">
        <v>0.25</v>
      </c>
      <c r="BF3" t="s">
        <v>118</v>
      </c>
      <c r="BG3" t="s">
        <v>144</v>
      </c>
      <c r="BH3" t="s">
        <v>146</v>
      </c>
      <c r="BI3" t="s">
        <v>176</v>
      </c>
    </row>
    <row r="4" spans="1:61" x14ac:dyDescent="0.25">
      <c r="A4" s="28"/>
      <c r="BA4" s="3" t="s">
        <v>141</v>
      </c>
      <c r="BB4" s="3" t="s">
        <v>31</v>
      </c>
      <c r="BC4" s="4" t="s">
        <v>33</v>
      </c>
      <c r="BD4" s="5">
        <v>3</v>
      </c>
      <c r="BF4" t="s">
        <v>119</v>
      </c>
      <c r="BI4" t="s">
        <v>18</v>
      </c>
    </row>
    <row r="5" spans="1:61" x14ac:dyDescent="0.25">
      <c r="BA5" s="3" t="s">
        <v>142</v>
      </c>
      <c r="BB5" s="3" t="s">
        <v>35</v>
      </c>
      <c r="BC5" s="4" t="s">
        <v>37</v>
      </c>
      <c r="BD5" s="5">
        <v>5</v>
      </c>
    </row>
    <row r="6" spans="1:61" x14ac:dyDescent="0.25">
      <c r="BB6" s="3" t="s">
        <v>39</v>
      </c>
      <c r="BC6" s="4" t="s">
        <v>40</v>
      </c>
      <c r="BD6" s="5">
        <v>12</v>
      </c>
    </row>
    <row r="7" spans="1:61" x14ac:dyDescent="0.25">
      <c r="BB7" s="3" t="s">
        <v>42</v>
      </c>
      <c r="BC7" s="4" t="s">
        <v>43</v>
      </c>
      <c r="BD7" s="5">
        <v>18</v>
      </c>
    </row>
    <row r="8" spans="1:61" x14ac:dyDescent="0.25">
      <c r="BB8" s="3" t="s">
        <v>45</v>
      </c>
      <c r="BC8" s="4" t="s">
        <v>46</v>
      </c>
      <c r="BD8" s="5">
        <v>28</v>
      </c>
    </row>
    <row r="9" spans="1:61" x14ac:dyDescent="0.25">
      <c r="BB9" s="3" t="s">
        <v>48</v>
      </c>
      <c r="BC9" s="4" t="s">
        <v>49</v>
      </c>
      <c r="BD9" s="2"/>
    </row>
    <row r="10" spans="1:61" x14ac:dyDescent="0.25">
      <c r="BB10" s="3" t="s">
        <v>51</v>
      </c>
      <c r="BC10" s="4" t="s">
        <v>52</v>
      </c>
      <c r="BD10" s="2"/>
    </row>
    <row r="11" spans="1:61" x14ac:dyDescent="0.25">
      <c r="BB11" s="3" t="s">
        <v>53</v>
      </c>
      <c r="BC11" s="4" t="s">
        <v>54</v>
      </c>
      <c r="BD11" s="2"/>
    </row>
    <row r="12" spans="1:61" x14ac:dyDescent="0.25">
      <c r="BB12" s="3" t="s">
        <v>55</v>
      </c>
      <c r="BC12" s="4" t="s">
        <v>56</v>
      </c>
      <c r="BD12" s="2"/>
    </row>
    <row r="13" spans="1:61" x14ac:dyDescent="0.25">
      <c r="BB13" s="3" t="s">
        <v>57</v>
      </c>
      <c r="BC13" s="4" t="s">
        <v>58</v>
      </c>
      <c r="BD13" s="2"/>
    </row>
    <row r="14" spans="1:61" x14ac:dyDescent="0.25">
      <c r="BB14" s="3" t="s">
        <v>59</v>
      </c>
      <c r="BC14" s="4" t="s">
        <v>60</v>
      </c>
      <c r="BD14" s="2"/>
    </row>
    <row r="15" spans="1:61" x14ac:dyDescent="0.25">
      <c r="BB15" s="3" t="s">
        <v>61</v>
      </c>
      <c r="BC15" s="4" t="s">
        <v>60</v>
      </c>
      <c r="BD15" s="2"/>
    </row>
    <row r="16" spans="1:61" x14ac:dyDescent="0.25">
      <c r="BB16" s="3" t="s">
        <v>62</v>
      </c>
      <c r="BC16" s="4" t="s">
        <v>63</v>
      </c>
      <c r="BD16" s="2"/>
    </row>
    <row r="17" spans="54:56" x14ac:dyDescent="0.25">
      <c r="BB17" s="3" t="s">
        <v>64</v>
      </c>
      <c r="BC17" s="4" t="s">
        <v>65</v>
      </c>
      <c r="BD17" s="2"/>
    </row>
    <row r="18" spans="54:56" x14ac:dyDescent="0.25">
      <c r="BB18" s="3" t="s">
        <v>66</v>
      </c>
      <c r="BC18" s="4" t="s">
        <v>67</v>
      </c>
      <c r="BD18" s="2"/>
    </row>
    <row r="19" spans="54:56" x14ac:dyDescent="0.25">
      <c r="BB19" s="3" t="s">
        <v>68</v>
      </c>
      <c r="BC19" s="4" t="s">
        <v>67</v>
      </c>
      <c r="BD19" s="2"/>
    </row>
    <row r="20" spans="54:56" x14ac:dyDescent="0.25">
      <c r="BB20" s="3" t="s">
        <v>69</v>
      </c>
      <c r="BC20" s="4" t="s">
        <v>70</v>
      </c>
      <c r="BD20" s="2"/>
    </row>
    <row r="21" spans="54:56" x14ac:dyDescent="0.25">
      <c r="BB21" s="3" t="s">
        <v>71</v>
      </c>
      <c r="BC21" s="4" t="s">
        <v>72</v>
      </c>
      <c r="BD21" s="2"/>
    </row>
    <row r="22" spans="54:56" x14ac:dyDescent="0.25">
      <c r="BB22" s="3" t="s">
        <v>73</v>
      </c>
      <c r="BC22" s="4" t="s">
        <v>74</v>
      </c>
      <c r="BD22" s="2"/>
    </row>
    <row r="23" spans="54:56" x14ac:dyDescent="0.25">
      <c r="BB23" s="3" t="s">
        <v>75</v>
      </c>
      <c r="BC23" s="4" t="s">
        <v>76</v>
      </c>
      <c r="BD23" s="2"/>
    </row>
    <row r="24" spans="54:56" x14ac:dyDescent="0.25">
      <c r="BB24" s="3" t="s">
        <v>77</v>
      </c>
      <c r="BC24" s="4" t="s">
        <v>78</v>
      </c>
      <c r="BD24" s="2"/>
    </row>
    <row r="25" spans="54:56" x14ac:dyDescent="0.25">
      <c r="BB25" s="3" t="s">
        <v>79</v>
      </c>
      <c r="BC25" s="4" t="s">
        <v>80</v>
      </c>
      <c r="BD25" s="2"/>
    </row>
    <row r="26" spans="54:56" x14ac:dyDescent="0.25">
      <c r="BB26" s="3" t="s">
        <v>81</v>
      </c>
      <c r="BC26" s="4" t="s">
        <v>82</v>
      </c>
      <c r="BD26" s="2"/>
    </row>
    <row r="27" spans="54:56" x14ac:dyDescent="0.25">
      <c r="BB27" s="3" t="s">
        <v>83</v>
      </c>
      <c r="BC27" s="4" t="s">
        <v>84</v>
      </c>
      <c r="BD27" s="2"/>
    </row>
    <row r="28" spans="54:56" x14ac:dyDescent="0.25">
      <c r="BB28" s="3" t="s">
        <v>85</v>
      </c>
      <c r="BC28" s="4" t="s">
        <v>86</v>
      </c>
      <c r="BD28" s="2"/>
    </row>
    <row r="29" spans="54:56" x14ac:dyDescent="0.25">
      <c r="BB29" s="3" t="s">
        <v>87</v>
      </c>
      <c r="BC29" s="4" t="s">
        <v>88</v>
      </c>
      <c r="BD29" s="2"/>
    </row>
    <row r="30" spans="54:56" x14ac:dyDescent="0.25">
      <c r="BB30" s="3" t="s">
        <v>89</v>
      </c>
      <c r="BC30" s="4" t="s">
        <v>90</v>
      </c>
      <c r="BD30" s="2"/>
    </row>
    <row r="31" spans="54:56" x14ac:dyDescent="0.25">
      <c r="BB31" s="3" t="s">
        <v>91</v>
      </c>
      <c r="BC31" s="4" t="s">
        <v>92</v>
      </c>
      <c r="BD31" s="2"/>
    </row>
    <row r="32" spans="54:56" x14ac:dyDescent="0.25">
      <c r="BB32" s="3" t="s">
        <v>91</v>
      </c>
      <c r="BC32" s="4" t="s">
        <v>93</v>
      </c>
      <c r="BD32" s="2"/>
    </row>
    <row r="33" spans="54:56" x14ac:dyDescent="0.25">
      <c r="BB33" s="3" t="s">
        <v>94</v>
      </c>
      <c r="BC33" s="4" t="s">
        <v>95</v>
      </c>
      <c r="BD33" s="2"/>
    </row>
    <row r="34" spans="54:56" x14ac:dyDescent="0.25">
      <c r="BB34" s="3" t="s">
        <v>96</v>
      </c>
      <c r="BC34" s="4" t="s">
        <v>97</v>
      </c>
      <c r="BD34" s="2"/>
    </row>
    <row r="35" spans="54:56" x14ac:dyDescent="0.25">
      <c r="BB35" s="3" t="s">
        <v>98</v>
      </c>
      <c r="BC35" s="4" t="s">
        <v>99</v>
      </c>
      <c r="BD35" s="2"/>
    </row>
    <row r="36" spans="54:56" x14ac:dyDescent="0.25">
      <c r="BB36" s="3" t="s">
        <v>100</v>
      </c>
      <c r="BC36" s="4" t="s">
        <v>101</v>
      </c>
      <c r="BD36" s="2"/>
    </row>
    <row r="37" spans="54:56" x14ac:dyDescent="0.25">
      <c r="BB37" s="3" t="s">
        <v>102</v>
      </c>
      <c r="BC37" s="4" t="s">
        <v>103</v>
      </c>
      <c r="BD37" s="2"/>
    </row>
    <row r="38" spans="54:56" x14ac:dyDescent="0.25">
      <c r="BB38" s="3" t="s">
        <v>104</v>
      </c>
      <c r="BC38" s="4" t="s">
        <v>105</v>
      </c>
      <c r="BD38" s="2"/>
    </row>
    <row r="39" spans="54:56" x14ac:dyDescent="0.25">
      <c r="BB39" s="3" t="s">
        <v>106</v>
      </c>
      <c r="BC39" s="4" t="s">
        <v>107</v>
      </c>
      <c r="BD39" s="2"/>
    </row>
    <row r="40" spans="54:56" x14ac:dyDescent="0.25">
      <c r="BC40" s="4" t="s">
        <v>108</v>
      </c>
      <c r="BD40" s="2"/>
    </row>
    <row r="41" spans="54:56" x14ac:dyDescent="0.25">
      <c r="BC41" s="4" t="s">
        <v>109</v>
      </c>
      <c r="BD41" s="2"/>
    </row>
    <row r="42" spans="54:56" x14ac:dyDescent="0.25">
      <c r="BC42" s="4" t="s">
        <v>110</v>
      </c>
      <c r="BD42" s="2"/>
    </row>
    <row r="43" spans="54:56" x14ac:dyDescent="0.25">
      <c r="BC43" s="4" t="s">
        <v>110</v>
      </c>
      <c r="BD43" s="2"/>
    </row>
    <row r="44" spans="54:56" x14ac:dyDescent="0.25">
      <c r="BC44" s="4" t="s">
        <v>111</v>
      </c>
      <c r="BD44" s="2"/>
    </row>
    <row r="45" spans="54:56" x14ac:dyDescent="0.25">
      <c r="BC45" s="4" t="s">
        <v>112</v>
      </c>
      <c r="BD45" s="2"/>
    </row>
    <row r="46" spans="54:56" x14ac:dyDescent="0.25">
      <c r="BC46" s="4" t="s">
        <v>113</v>
      </c>
      <c r="BD46" s="2"/>
    </row>
    <row r="1001" spans="1:20" x14ac:dyDescent="0.25">
      <c r="A1001" t="s">
        <v>138</v>
      </c>
      <c r="B1001" t="s">
        <v>138</v>
      </c>
      <c r="C1001" t="s">
        <v>138</v>
      </c>
      <c r="D1001" t="s">
        <v>138</v>
      </c>
      <c r="E1001" t="s">
        <v>138</v>
      </c>
      <c r="F1001" t="s">
        <v>138</v>
      </c>
      <c r="G1001" t="s">
        <v>138</v>
      </c>
      <c r="H1001" t="s">
        <v>138</v>
      </c>
      <c r="I1001" t="s">
        <v>138</v>
      </c>
      <c r="J1001" t="s">
        <v>138</v>
      </c>
      <c r="K1001" t="s">
        <v>138</v>
      </c>
      <c r="L1001" t="s">
        <v>138</v>
      </c>
      <c r="M1001" t="s">
        <v>138</v>
      </c>
      <c r="N1001" t="s">
        <v>138</v>
      </c>
      <c r="O1001" t="s">
        <v>138</v>
      </c>
      <c r="P1001" t="s">
        <v>138</v>
      </c>
      <c r="Q1001" t="s">
        <v>138</v>
      </c>
      <c r="R1001" t="s">
        <v>138</v>
      </c>
      <c r="S1001" t="s">
        <v>138</v>
      </c>
      <c r="T1001" t="s">
        <v>138</v>
      </c>
    </row>
  </sheetData>
  <dataValidations count="9">
    <dataValidation type="list" allowBlank="1" showInputMessage="1" showErrorMessage="1" sqref="E3:E1000" xr:uid="{00000000-0002-0000-0300-000000000000}">
      <formula1>$BF$2:$BF$4</formula1>
    </dataValidation>
    <dataValidation type="list" allowBlank="1" showInputMessage="1" showErrorMessage="1" sqref="F3:F1000" xr:uid="{00000000-0002-0000-0300-000001000000}">
      <formula1>$BG$2:$BG$3</formula1>
    </dataValidation>
    <dataValidation type="list" allowBlank="1" showInputMessage="1" showErrorMessage="1" sqref="G2:G1000" xr:uid="{00000000-0002-0000-0300-000002000000}">
      <formula1>$BB$2:$BB$39</formula1>
    </dataValidation>
    <dataValidation type="list" allowBlank="1" showInputMessage="1" showErrorMessage="1" sqref="H2:H1000" xr:uid="{00000000-0002-0000-0300-000003000000}">
      <formula1>$BH$2:$BH$3</formula1>
    </dataValidation>
    <dataValidation type="list" allowBlank="1" showInputMessage="1" showErrorMessage="1" sqref="I2:I1000" xr:uid="{00000000-0002-0000-0300-000004000000}">
      <formula1>$BA$2:$BA$5</formula1>
    </dataValidation>
    <dataValidation type="list" allowBlank="1" showInputMessage="1" showErrorMessage="1" sqref="K2:K1000" xr:uid="{00000000-0002-0000-0300-000005000000}">
      <formula1>$BD$2:$BD$8</formula1>
    </dataValidation>
    <dataValidation type="list" allowBlank="1" showInputMessage="1" showErrorMessage="1" sqref="S2:S1000" xr:uid="{00000000-0002-0000-0300-000006000000}">
      <formula1>$BC$2:$BC$46</formula1>
    </dataValidation>
    <dataValidation type="list" allowBlank="1" showInputMessage="1" showErrorMessage="1" sqref="J2:J1000" xr:uid="{00000000-0002-0000-0300-000007000000}">
      <formula1>$BI$2:$BI$4</formula1>
    </dataValidation>
    <dataValidation type="list" allowBlank="1" showInputMessage="1" showErrorMessage="1" sqref="F2" xr:uid="{00000000-0002-0000-0300-000008000000}">
      <formula1>$BG$3:$BG$4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P501"/>
  <sheetViews>
    <sheetView workbookViewId="0">
      <pane ySplit="1" topLeftCell="A2" activePane="bottomLeft" state="frozen"/>
      <selection activeCell="B1" sqref="B1"/>
      <selection pane="bottomLeft" activeCell="N1" sqref="N1"/>
    </sheetView>
  </sheetViews>
  <sheetFormatPr defaultColWidth="10" defaultRowHeight="15" x14ac:dyDescent="0.25"/>
  <cols>
    <col min="57" max="72" width="0" hidden="1" customWidth="1"/>
  </cols>
  <sheetData>
    <row r="1" spans="1:68" s="20" customFormat="1" ht="72" thickBot="1" x14ac:dyDescent="0.3">
      <c r="A1" s="17" t="s">
        <v>150</v>
      </c>
      <c r="B1" s="15" t="s">
        <v>151</v>
      </c>
      <c r="C1" s="15" t="s">
        <v>152</v>
      </c>
      <c r="D1" s="15" t="s">
        <v>153</v>
      </c>
      <c r="E1" s="15" t="s">
        <v>154</v>
      </c>
      <c r="F1" s="15" t="s">
        <v>147</v>
      </c>
      <c r="G1" s="15" t="s">
        <v>165</v>
      </c>
      <c r="H1" s="15" t="s">
        <v>166</v>
      </c>
      <c r="I1" s="15" t="s">
        <v>167</v>
      </c>
      <c r="J1" s="15" t="s">
        <v>2</v>
      </c>
      <c r="K1" s="16" t="s">
        <v>148</v>
      </c>
      <c r="L1" s="18" t="s">
        <v>13</v>
      </c>
      <c r="M1" s="18" t="s">
        <v>130</v>
      </c>
      <c r="N1" s="18" t="s">
        <v>131</v>
      </c>
      <c r="O1" s="18" t="s">
        <v>132</v>
      </c>
      <c r="P1" s="18" t="s">
        <v>133</v>
      </c>
      <c r="Q1" s="18" t="s">
        <v>135</v>
      </c>
      <c r="R1" s="18" t="s">
        <v>155</v>
      </c>
      <c r="S1" s="15" t="s">
        <v>149</v>
      </c>
      <c r="T1" s="19" t="s">
        <v>137</v>
      </c>
      <c r="U1" s="19" t="s">
        <v>115</v>
      </c>
      <c r="V1" s="19" t="s">
        <v>12</v>
      </c>
    </row>
    <row r="2" spans="1:68" x14ac:dyDescent="0.25">
      <c r="BE2" s="13" t="s">
        <v>163</v>
      </c>
      <c r="BF2" s="14" t="s">
        <v>156</v>
      </c>
      <c r="BJ2" s="3" t="s">
        <v>21</v>
      </c>
      <c r="BL2" s="5">
        <v>0</v>
      </c>
      <c r="BN2" t="s">
        <v>117</v>
      </c>
      <c r="BO2" t="s">
        <v>143</v>
      </c>
      <c r="BP2" s="4" t="s">
        <v>23</v>
      </c>
    </row>
    <row r="3" spans="1:68" x14ac:dyDescent="0.25">
      <c r="BE3" s="13" t="s">
        <v>164</v>
      </c>
      <c r="BF3" s="14" t="s">
        <v>157</v>
      </c>
      <c r="BJ3" s="3" t="s">
        <v>27</v>
      </c>
      <c r="BL3" s="5">
        <v>0.25</v>
      </c>
      <c r="BN3" t="s">
        <v>118</v>
      </c>
      <c r="BO3" t="s">
        <v>144</v>
      </c>
      <c r="BP3" s="4" t="s">
        <v>29</v>
      </c>
    </row>
    <row r="4" spans="1:68" x14ac:dyDescent="0.25">
      <c r="BE4" s="13"/>
      <c r="BF4" s="14" t="s">
        <v>158</v>
      </c>
      <c r="BJ4" s="3" t="s">
        <v>31</v>
      </c>
      <c r="BL4" s="5">
        <v>3</v>
      </c>
      <c r="BN4" t="s">
        <v>119</v>
      </c>
      <c r="BP4" s="4" t="s">
        <v>33</v>
      </c>
    </row>
    <row r="5" spans="1:68" x14ac:dyDescent="0.25">
      <c r="BF5" s="14" t="s">
        <v>159</v>
      </c>
      <c r="BJ5" s="3" t="s">
        <v>35</v>
      </c>
      <c r="BL5" s="5">
        <v>5</v>
      </c>
      <c r="BP5" s="4" t="s">
        <v>37</v>
      </c>
    </row>
    <row r="6" spans="1:68" x14ac:dyDescent="0.25">
      <c r="BF6" s="14" t="s">
        <v>160</v>
      </c>
      <c r="BJ6" s="3" t="s">
        <v>39</v>
      </c>
      <c r="BL6" s="5">
        <v>12</v>
      </c>
      <c r="BP6" s="4" t="s">
        <v>40</v>
      </c>
    </row>
    <row r="7" spans="1:68" x14ac:dyDescent="0.25">
      <c r="BF7" s="14" t="s">
        <v>161</v>
      </c>
      <c r="BJ7" s="3" t="s">
        <v>42</v>
      </c>
      <c r="BL7" s="5">
        <v>18</v>
      </c>
      <c r="BP7" s="4" t="s">
        <v>43</v>
      </c>
    </row>
    <row r="8" spans="1:68" x14ac:dyDescent="0.25">
      <c r="BF8" s="14" t="s">
        <v>162</v>
      </c>
      <c r="BJ8" s="3" t="s">
        <v>45</v>
      </c>
      <c r="BL8" s="5">
        <v>28</v>
      </c>
      <c r="BP8" s="4" t="s">
        <v>46</v>
      </c>
    </row>
    <row r="9" spans="1:68" x14ac:dyDescent="0.25">
      <c r="BJ9" s="3" t="s">
        <v>48</v>
      </c>
      <c r="BP9" s="4" t="s">
        <v>49</v>
      </c>
    </row>
    <row r="10" spans="1:68" x14ac:dyDescent="0.25">
      <c r="BJ10" s="3" t="s">
        <v>51</v>
      </c>
      <c r="BP10" s="4" t="s">
        <v>52</v>
      </c>
    </row>
    <row r="11" spans="1:68" x14ac:dyDescent="0.25">
      <c r="BJ11" s="3" t="s">
        <v>53</v>
      </c>
      <c r="BP11" s="4" t="s">
        <v>54</v>
      </c>
    </row>
    <row r="12" spans="1:68" x14ac:dyDescent="0.25">
      <c r="BJ12" s="3" t="s">
        <v>55</v>
      </c>
      <c r="BP12" s="4" t="s">
        <v>56</v>
      </c>
    </row>
    <row r="13" spans="1:68" x14ac:dyDescent="0.25">
      <c r="BJ13" s="3" t="s">
        <v>57</v>
      </c>
      <c r="BP13" s="4" t="s">
        <v>58</v>
      </c>
    </row>
    <row r="14" spans="1:68" x14ac:dyDescent="0.25">
      <c r="BJ14" s="3" t="s">
        <v>59</v>
      </c>
      <c r="BP14" s="4" t="s">
        <v>60</v>
      </c>
    </row>
    <row r="15" spans="1:68" x14ac:dyDescent="0.25">
      <c r="BJ15" s="3" t="s">
        <v>61</v>
      </c>
      <c r="BP15" s="4" t="s">
        <v>60</v>
      </c>
    </row>
    <row r="16" spans="1:68" x14ac:dyDescent="0.25">
      <c r="BJ16" s="3" t="s">
        <v>62</v>
      </c>
      <c r="BP16" s="4" t="s">
        <v>63</v>
      </c>
    </row>
    <row r="17" spans="62:68" x14ac:dyDescent="0.25">
      <c r="BJ17" s="3" t="s">
        <v>64</v>
      </c>
      <c r="BP17" s="4" t="s">
        <v>65</v>
      </c>
    </row>
    <row r="18" spans="62:68" x14ac:dyDescent="0.25">
      <c r="BJ18" s="3" t="s">
        <v>66</v>
      </c>
      <c r="BP18" s="4" t="s">
        <v>67</v>
      </c>
    </row>
    <row r="19" spans="62:68" x14ac:dyDescent="0.25">
      <c r="BJ19" s="3" t="s">
        <v>68</v>
      </c>
      <c r="BP19" s="4" t="s">
        <v>67</v>
      </c>
    </row>
    <row r="20" spans="62:68" x14ac:dyDescent="0.25">
      <c r="BJ20" s="3" t="s">
        <v>69</v>
      </c>
      <c r="BP20" s="4" t="s">
        <v>70</v>
      </c>
    </row>
    <row r="21" spans="62:68" x14ac:dyDescent="0.25">
      <c r="BJ21" s="3" t="s">
        <v>71</v>
      </c>
      <c r="BP21" s="4" t="s">
        <v>72</v>
      </c>
    </row>
    <row r="22" spans="62:68" x14ac:dyDescent="0.25">
      <c r="BJ22" s="3" t="s">
        <v>73</v>
      </c>
      <c r="BP22" s="4" t="s">
        <v>74</v>
      </c>
    </row>
    <row r="23" spans="62:68" x14ac:dyDescent="0.25">
      <c r="BJ23" s="3" t="s">
        <v>75</v>
      </c>
      <c r="BP23" s="4" t="s">
        <v>76</v>
      </c>
    </row>
    <row r="24" spans="62:68" x14ac:dyDescent="0.25">
      <c r="BJ24" s="3" t="s">
        <v>77</v>
      </c>
      <c r="BP24" s="4" t="s">
        <v>78</v>
      </c>
    </row>
    <row r="25" spans="62:68" x14ac:dyDescent="0.25">
      <c r="BJ25" s="3" t="s">
        <v>79</v>
      </c>
      <c r="BP25" s="4" t="s">
        <v>80</v>
      </c>
    </row>
    <row r="26" spans="62:68" x14ac:dyDescent="0.25">
      <c r="BJ26" s="3" t="s">
        <v>81</v>
      </c>
      <c r="BP26" s="4" t="s">
        <v>82</v>
      </c>
    </row>
    <row r="27" spans="62:68" x14ac:dyDescent="0.25">
      <c r="BJ27" s="3" t="s">
        <v>83</v>
      </c>
      <c r="BP27" s="4" t="s">
        <v>84</v>
      </c>
    </row>
    <row r="28" spans="62:68" x14ac:dyDescent="0.25">
      <c r="BJ28" s="3" t="s">
        <v>85</v>
      </c>
      <c r="BP28" s="4" t="s">
        <v>86</v>
      </c>
    </row>
    <row r="29" spans="62:68" x14ac:dyDescent="0.25">
      <c r="BJ29" s="3" t="s">
        <v>87</v>
      </c>
      <c r="BP29" s="4" t="s">
        <v>88</v>
      </c>
    </row>
    <row r="30" spans="62:68" x14ac:dyDescent="0.25">
      <c r="BJ30" s="3" t="s">
        <v>89</v>
      </c>
      <c r="BP30" s="4" t="s">
        <v>90</v>
      </c>
    </row>
    <row r="31" spans="62:68" x14ac:dyDescent="0.25">
      <c r="BJ31" s="3" t="s">
        <v>91</v>
      </c>
      <c r="BP31" s="4" t="s">
        <v>92</v>
      </c>
    </row>
    <row r="32" spans="62:68" x14ac:dyDescent="0.25">
      <c r="BJ32" s="3" t="s">
        <v>91</v>
      </c>
      <c r="BP32" s="4" t="s">
        <v>93</v>
      </c>
    </row>
    <row r="33" spans="62:68" x14ac:dyDescent="0.25">
      <c r="BJ33" s="3" t="s">
        <v>94</v>
      </c>
      <c r="BP33" s="4" t="s">
        <v>95</v>
      </c>
    </row>
    <row r="34" spans="62:68" x14ac:dyDescent="0.25">
      <c r="BJ34" s="3" t="s">
        <v>96</v>
      </c>
      <c r="BP34" s="4" t="s">
        <v>97</v>
      </c>
    </row>
    <row r="35" spans="62:68" x14ac:dyDescent="0.25">
      <c r="BJ35" s="3" t="s">
        <v>98</v>
      </c>
      <c r="BP35" s="4" t="s">
        <v>99</v>
      </c>
    </row>
    <row r="36" spans="62:68" x14ac:dyDescent="0.25">
      <c r="BJ36" s="3" t="s">
        <v>100</v>
      </c>
      <c r="BP36" s="4" t="s">
        <v>101</v>
      </c>
    </row>
    <row r="37" spans="62:68" x14ac:dyDescent="0.25">
      <c r="BJ37" s="3" t="s">
        <v>102</v>
      </c>
      <c r="BP37" s="4" t="s">
        <v>103</v>
      </c>
    </row>
    <row r="38" spans="62:68" x14ac:dyDescent="0.25">
      <c r="BJ38" s="3" t="s">
        <v>104</v>
      </c>
      <c r="BP38" s="4" t="s">
        <v>105</v>
      </c>
    </row>
    <row r="39" spans="62:68" x14ac:dyDescent="0.25">
      <c r="BJ39" s="3" t="s">
        <v>106</v>
      </c>
      <c r="BP39" s="4" t="s">
        <v>107</v>
      </c>
    </row>
    <row r="40" spans="62:68" x14ac:dyDescent="0.25">
      <c r="BP40" s="4" t="s">
        <v>108</v>
      </c>
    </row>
    <row r="41" spans="62:68" x14ac:dyDescent="0.25">
      <c r="BP41" s="4" t="s">
        <v>109</v>
      </c>
    </row>
    <row r="42" spans="62:68" x14ac:dyDescent="0.25">
      <c r="BP42" s="4" t="s">
        <v>110</v>
      </c>
    </row>
    <row r="43" spans="62:68" x14ac:dyDescent="0.25">
      <c r="BP43" s="4" t="s">
        <v>110</v>
      </c>
    </row>
    <row r="44" spans="62:68" x14ac:dyDescent="0.25">
      <c r="BP44" s="4" t="s">
        <v>111</v>
      </c>
    </row>
    <row r="45" spans="62:68" x14ac:dyDescent="0.25">
      <c r="BP45" s="4" t="s">
        <v>112</v>
      </c>
    </row>
    <row r="46" spans="62:68" x14ac:dyDescent="0.25">
      <c r="BP46" s="4" t="s">
        <v>113</v>
      </c>
    </row>
    <row r="501" spans="1:22" x14ac:dyDescent="0.25">
      <c r="A501" t="s">
        <v>138</v>
      </c>
      <c r="B501" t="s">
        <v>138</v>
      </c>
      <c r="C501" t="s">
        <v>138</v>
      </c>
      <c r="D501" t="s">
        <v>138</v>
      </c>
      <c r="E501" t="s">
        <v>138</v>
      </c>
      <c r="F501" t="s">
        <v>138</v>
      </c>
      <c r="G501" t="s">
        <v>138</v>
      </c>
      <c r="H501" t="s">
        <v>138</v>
      </c>
      <c r="I501" t="s">
        <v>138</v>
      </c>
      <c r="J501" t="s">
        <v>138</v>
      </c>
      <c r="K501" t="s">
        <v>138</v>
      </c>
      <c r="L501" t="s">
        <v>138</v>
      </c>
      <c r="M501" t="s">
        <v>138</v>
      </c>
      <c r="N501" t="s">
        <v>138</v>
      </c>
      <c r="O501" t="s">
        <v>138</v>
      </c>
      <c r="P501" t="s">
        <v>138</v>
      </c>
      <c r="Q501" t="s">
        <v>138</v>
      </c>
      <c r="R501" t="s">
        <v>138</v>
      </c>
      <c r="S501" t="s">
        <v>138</v>
      </c>
      <c r="T501" t="s">
        <v>138</v>
      </c>
      <c r="U501" t="s">
        <v>138</v>
      </c>
      <c r="V501" t="s">
        <v>138</v>
      </c>
    </row>
  </sheetData>
  <dataValidations count="7">
    <dataValidation type="list" allowBlank="1" showInputMessage="1" showErrorMessage="1" sqref="E2:E500" xr:uid="{00000000-0002-0000-0400-000000000000}">
      <formula1>$BE$2:$BE$3</formula1>
    </dataValidation>
    <dataValidation type="list" allowBlank="1" showInputMessage="1" showErrorMessage="1" sqref="F2:F500" xr:uid="{00000000-0002-0000-0400-000001000000}">
      <formula1>$BF$2:$BF$8</formula1>
    </dataValidation>
    <dataValidation type="list" allowBlank="1" showInputMessage="1" showErrorMessage="1" sqref="K2:K500" xr:uid="{00000000-0002-0000-0400-000002000000}">
      <formula1>$BJ$2:$BJ$39</formula1>
    </dataValidation>
    <dataValidation type="list" allowBlank="1" showInputMessage="1" showErrorMessage="1" sqref="L2:L500" xr:uid="{00000000-0002-0000-0400-000003000000}">
      <formula1>$BL$2:$BL$8</formula1>
    </dataValidation>
    <dataValidation type="list" allowBlank="1" showInputMessage="1" showErrorMessage="1" sqref="U2:U500" xr:uid="{00000000-0002-0000-0400-000004000000}">
      <formula1>$BP$2:$BP$46</formula1>
    </dataValidation>
    <dataValidation type="list" allowBlank="1" showInputMessage="1" showErrorMessage="1" sqref="I2:I500" xr:uid="{00000000-0002-0000-0400-000005000000}">
      <formula1>$BN$2:$BN$4</formula1>
    </dataValidation>
    <dataValidation type="list" allowBlank="1" showInputMessage="1" showErrorMessage="1" sqref="J2:J500" xr:uid="{00000000-0002-0000-0400-000006000000}">
      <formula1>$BO$2:$BO$3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P501"/>
  <sheetViews>
    <sheetView workbookViewId="0"/>
  </sheetViews>
  <sheetFormatPr defaultColWidth="10" defaultRowHeight="15" x14ac:dyDescent="0.25"/>
  <cols>
    <col min="57" max="70" width="0" hidden="1" customWidth="1"/>
  </cols>
  <sheetData>
    <row r="1" spans="1:68" s="20" customFormat="1" ht="72" thickBot="1" x14ac:dyDescent="0.3">
      <c r="A1" s="17" t="s">
        <v>150</v>
      </c>
      <c r="B1" s="15" t="s">
        <v>151</v>
      </c>
      <c r="C1" s="15" t="s">
        <v>152</v>
      </c>
      <c r="D1" s="15" t="s">
        <v>153</v>
      </c>
      <c r="E1" s="15" t="s">
        <v>154</v>
      </c>
      <c r="F1" s="15" t="s">
        <v>147</v>
      </c>
      <c r="G1" s="15" t="s">
        <v>165</v>
      </c>
      <c r="H1" s="15" t="s">
        <v>166</v>
      </c>
      <c r="I1" s="15" t="s">
        <v>167</v>
      </c>
      <c r="J1" s="15" t="s">
        <v>2</v>
      </c>
      <c r="K1" s="16" t="s">
        <v>148</v>
      </c>
      <c r="L1" s="18" t="s">
        <v>13</v>
      </c>
      <c r="M1" s="18" t="s">
        <v>130</v>
      </c>
      <c r="N1" s="18" t="s">
        <v>131</v>
      </c>
      <c r="O1" s="18" t="s">
        <v>132</v>
      </c>
      <c r="P1" s="18" t="s">
        <v>133</v>
      </c>
      <c r="Q1" s="18" t="s">
        <v>135</v>
      </c>
      <c r="R1" s="18" t="s">
        <v>155</v>
      </c>
      <c r="S1" s="15" t="s">
        <v>149</v>
      </c>
      <c r="T1" s="19" t="s">
        <v>137</v>
      </c>
      <c r="U1" s="19" t="s">
        <v>115</v>
      </c>
      <c r="V1" s="19" t="s">
        <v>12</v>
      </c>
    </row>
    <row r="2" spans="1:68" x14ac:dyDescent="0.25">
      <c r="BE2" s="13" t="s">
        <v>163</v>
      </c>
      <c r="BF2" s="14" t="s">
        <v>156</v>
      </c>
      <c r="BJ2" s="3" t="s">
        <v>21</v>
      </c>
      <c r="BL2" s="5">
        <v>0</v>
      </c>
      <c r="BN2" t="s">
        <v>117</v>
      </c>
      <c r="BO2" t="s">
        <v>143</v>
      </c>
      <c r="BP2" s="4" t="s">
        <v>23</v>
      </c>
    </row>
    <row r="3" spans="1:68" x14ac:dyDescent="0.25">
      <c r="BE3" s="13" t="s">
        <v>164</v>
      </c>
      <c r="BF3" s="14" t="s">
        <v>157</v>
      </c>
      <c r="BJ3" s="3" t="s">
        <v>27</v>
      </c>
      <c r="BL3" s="5">
        <v>0.25</v>
      </c>
      <c r="BN3" t="s">
        <v>118</v>
      </c>
      <c r="BO3" t="s">
        <v>144</v>
      </c>
      <c r="BP3" s="4" t="s">
        <v>29</v>
      </c>
    </row>
    <row r="4" spans="1:68" x14ac:dyDescent="0.25">
      <c r="BE4" s="13"/>
      <c r="BF4" s="14" t="s">
        <v>158</v>
      </c>
      <c r="BJ4" s="3" t="s">
        <v>31</v>
      </c>
      <c r="BL4" s="5">
        <v>3</v>
      </c>
      <c r="BN4" t="s">
        <v>119</v>
      </c>
      <c r="BP4" s="4" t="s">
        <v>33</v>
      </c>
    </row>
    <row r="5" spans="1:68" x14ac:dyDescent="0.25">
      <c r="BF5" s="14" t="s">
        <v>159</v>
      </c>
      <c r="BJ5" s="3" t="s">
        <v>35</v>
      </c>
      <c r="BL5" s="5">
        <v>5</v>
      </c>
      <c r="BP5" s="4" t="s">
        <v>37</v>
      </c>
    </row>
    <row r="6" spans="1:68" x14ac:dyDescent="0.25">
      <c r="BF6" s="14" t="s">
        <v>160</v>
      </c>
      <c r="BJ6" s="3" t="s">
        <v>39</v>
      </c>
      <c r="BL6" s="5">
        <v>12</v>
      </c>
      <c r="BP6" s="4" t="s">
        <v>40</v>
      </c>
    </row>
    <row r="7" spans="1:68" x14ac:dyDescent="0.25">
      <c r="BF7" s="14" t="s">
        <v>161</v>
      </c>
      <c r="BJ7" s="3" t="s">
        <v>42</v>
      </c>
      <c r="BL7" s="5">
        <v>18</v>
      </c>
      <c r="BP7" s="4" t="s">
        <v>43</v>
      </c>
    </row>
    <row r="8" spans="1:68" x14ac:dyDescent="0.25">
      <c r="BF8" s="14" t="s">
        <v>162</v>
      </c>
      <c r="BJ8" s="3" t="s">
        <v>45</v>
      </c>
      <c r="BL8" s="5">
        <v>28</v>
      </c>
      <c r="BP8" s="4" t="s">
        <v>46</v>
      </c>
    </row>
    <row r="9" spans="1:68" x14ac:dyDescent="0.25">
      <c r="BJ9" s="3" t="s">
        <v>48</v>
      </c>
      <c r="BP9" s="4" t="s">
        <v>49</v>
      </c>
    </row>
    <row r="10" spans="1:68" x14ac:dyDescent="0.25">
      <c r="BJ10" s="3" t="s">
        <v>51</v>
      </c>
      <c r="BP10" s="4" t="s">
        <v>52</v>
      </c>
    </row>
    <row r="11" spans="1:68" x14ac:dyDescent="0.25">
      <c r="BJ11" s="3" t="s">
        <v>53</v>
      </c>
      <c r="BP11" s="4" t="s">
        <v>54</v>
      </c>
    </row>
    <row r="12" spans="1:68" x14ac:dyDescent="0.25">
      <c r="BJ12" s="3" t="s">
        <v>55</v>
      </c>
      <c r="BP12" s="4" t="s">
        <v>56</v>
      </c>
    </row>
    <row r="13" spans="1:68" x14ac:dyDescent="0.25">
      <c r="BJ13" s="3" t="s">
        <v>57</v>
      </c>
      <c r="BP13" s="4" t="s">
        <v>58</v>
      </c>
    </row>
    <row r="14" spans="1:68" x14ac:dyDescent="0.25">
      <c r="BJ14" s="3" t="s">
        <v>59</v>
      </c>
      <c r="BP14" s="4" t="s">
        <v>60</v>
      </c>
    </row>
    <row r="15" spans="1:68" x14ac:dyDescent="0.25">
      <c r="BJ15" s="3" t="s">
        <v>61</v>
      </c>
      <c r="BP15" s="4" t="s">
        <v>60</v>
      </c>
    </row>
    <row r="16" spans="1:68" x14ac:dyDescent="0.25">
      <c r="BJ16" s="3" t="s">
        <v>62</v>
      </c>
      <c r="BP16" s="4" t="s">
        <v>63</v>
      </c>
    </row>
    <row r="17" spans="62:68" x14ac:dyDescent="0.25">
      <c r="BJ17" s="3" t="s">
        <v>64</v>
      </c>
      <c r="BP17" s="4" t="s">
        <v>65</v>
      </c>
    </row>
    <row r="18" spans="62:68" x14ac:dyDescent="0.25">
      <c r="BJ18" s="3" t="s">
        <v>66</v>
      </c>
      <c r="BP18" s="4" t="s">
        <v>67</v>
      </c>
    </row>
    <row r="19" spans="62:68" x14ac:dyDescent="0.25">
      <c r="BJ19" s="3" t="s">
        <v>68</v>
      </c>
      <c r="BP19" s="4" t="s">
        <v>67</v>
      </c>
    </row>
    <row r="20" spans="62:68" x14ac:dyDescent="0.25">
      <c r="BJ20" s="3" t="s">
        <v>69</v>
      </c>
      <c r="BP20" s="4" t="s">
        <v>70</v>
      </c>
    </row>
    <row r="21" spans="62:68" x14ac:dyDescent="0.25">
      <c r="BJ21" s="3" t="s">
        <v>71</v>
      </c>
      <c r="BP21" s="4" t="s">
        <v>72</v>
      </c>
    </row>
    <row r="22" spans="62:68" x14ac:dyDescent="0.25">
      <c r="BJ22" s="3" t="s">
        <v>73</v>
      </c>
      <c r="BP22" s="4" t="s">
        <v>74</v>
      </c>
    </row>
    <row r="23" spans="62:68" x14ac:dyDescent="0.25">
      <c r="BJ23" s="3" t="s">
        <v>75</v>
      </c>
      <c r="BP23" s="4" t="s">
        <v>76</v>
      </c>
    </row>
    <row r="24" spans="62:68" x14ac:dyDescent="0.25">
      <c r="BJ24" s="3" t="s">
        <v>77</v>
      </c>
      <c r="BP24" s="4" t="s">
        <v>78</v>
      </c>
    </row>
    <row r="25" spans="62:68" x14ac:dyDescent="0.25">
      <c r="BJ25" s="3" t="s">
        <v>79</v>
      </c>
      <c r="BP25" s="4" t="s">
        <v>80</v>
      </c>
    </row>
    <row r="26" spans="62:68" x14ac:dyDescent="0.25">
      <c r="BJ26" s="3" t="s">
        <v>81</v>
      </c>
      <c r="BP26" s="4" t="s">
        <v>82</v>
      </c>
    </row>
    <row r="27" spans="62:68" x14ac:dyDescent="0.25">
      <c r="BJ27" s="3" t="s">
        <v>83</v>
      </c>
      <c r="BP27" s="4" t="s">
        <v>84</v>
      </c>
    </row>
    <row r="28" spans="62:68" x14ac:dyDescent="0.25">
      <c r="BJ28" s="3" t="s">
        <v>85</v>
      </c>
      <c r="BP28" s="4" t="s">
        <v>86</v>
      </c>
    </row>
    <row r="29" spans="62:68" x14ac:dyDescent="0.25">
      <c r="BJ29" s="3" t="s">
        <v>87</v>
      </c>
      <c r="BP29" s="4" t="s">
        <v>88</v>
      </c>
    </row>
    <row r="30" spans="62:68" x14ac:dyDescent="0.25">
      <c r="BJ30" s="3" t="s">
        <v>89</v>
      </c>
      <c r="BP30" s="4" t="s">
        <v>90</v>
      </c>
    </row>
    <row r="31" spans="62:68" x14ac:dyDescent="0.25">
      <c r="BJ31" s="3" t="s">
        <v>91</v>
      </c>
      <c r="BP31" s="4" t="s">
        <v>92</v>
      </c>
    </row>
    <row r="32" spans="62:68" x14ac:dyDescent="0.25">
      <c r="BJ32" s="3" t="s">
        <v>91</v>
      </c>
      <c r="BP32" s="4" t="s">
        <v>93</v>
      </c>
    </row>
    <row r="33" spans="62:68" x14ac:dyDescent="0.25">
      <c r="BJ33" s="3" t="s">
        <v>94</v>
      </c>
      <c r="BP33" s="4" t="s">
        <v>95</v>
      </c>
    </row>
    <row r="34" spans="62:68" x14ac:dyDescent="0.25">
      <c r="BJ34" s="3" t="s">
        <v>96</v>
      </c>
      <c r="BP34" s="4" t="s">
        <v>97</v>
      </c>
    </row>
    <row r="35" spans="62:68" x14ac:dyDescent="0.25">
      <c r="BJ35" s="3" t="s">
        <v>98</v>
      </c>
      <c r="BP35" s="4" t="s">
        <v>99</v>
      </c>
    </row>
    <row r="36" spans="62:68" x14ac:dyDescent="0.25">
      <c r="BJ36" s="3" t="s">
        <v>100</v>
      </c>
      <c r="BP36" s="4" t="s">
        <v>101</v>
      </c>
    </row>
    <row r="37" spans="62:68" x14ac:dyDescent="0.25">
      <c r="BJ37" s="3" t="s">
        <v>102</v>
      </c>
      <c r="BP37" s="4" t="s">
        <v>103</v>
      </c>
    </row>
    <row r="38" spans="62:68" x14ac:dyDescent="0.25">
      <c r="BJ38" s="3" t="s">
        <v>104</v>
      </c>
      <c r="BP38" s="4" t="s">
        <v>105</v>
      </c>
    </row>
    <row r="39" spans="62:68" x14ac:dyDescent="0.25">
      <c r="BJ39" s="3" t="s">
        <v>106</v>
      </c>
      <c r="BP39" s="4" t="s">
        <v>107</v>
      </c>
    </row>
    <row r="40" spans="62:68" x14ac:dyDescent="0.25">
      <c r="BP40" s="4" t="s">
        <v>108</v>
      </c>
    </row>
    <row r="41" spans="62:68" x14ac:dyDescent="0.25">
      <c r="BP41" s="4" t="s">
        <v>109</v>
      </c>
    </row>
    <row r="42" spans="62:68" x14ac:dyDescent="0.25">
      <c r="BP42" s="4" t="s">
        <v>110</v>
      </c>
    </row>
    <row r="43" spans="62:68" x14ac:dyDescent="0.25">
      <c r="BP43" s="4" t="s">
        <v>110</v>
      </c>
    </row>
    <row r="44" spans="62:68" x14ac:dyDescent="0.25">
      <c r="BP44" s="4" t="s">
        <v>111</v>
      </c>
    </row>
    <row r="45" spans="62:68" x14ac:dyDescent="0.25">
      <c r="BP45" s="4" t="s">
        <v>112</v>
      </c>
    </row>
    <row r="46" spans="62:68" x14ac:dyDescent="0.25">
      <c r="BP46" s="4" t="s">
        <v>113</v>
      </c>
    </row>
    <row r="501" spans="1:22" x14ac:dyDescent="0.25">
      <c r="A501" t="s">
        <v>138</v>
      </c>
      <c r="B501" t="s">
        <v>138</v>
      </c>
      <c r="C501" t="s">
        <v>138</v>
      </c>
      <c r="D501" t="s">
        <v>138</v>
      </c>
      <c r="E501" t="s">
        <v>138</v>
      </c>
      <c r="F501" t="s">
        <v>138</v>
      </c>
      <c r="G501" t="s">
        <v>138</v>
      </c>
      <c r="H501" t="s">
        <v>138</v>
      </c>
      <c r="I501" t="s">
        <v>138</v>
      </c>
      <c r="J501" t="s">
        <v>138</v>
      </c>
      <c r="K501" t="s">
        <v>138</v>
      </c>
      <c r="L501" t="s">
        <v>138</v>
      </c>
      <c r="M501" t="s">
        <v>138</v>
      </c>
      <c r="N501" t="s">
        <v>138</v>
      </c>
      <c r="O501" t="s">
        <v>138</v>
      </c>
      <c r="P501" t="s">
        <v>138</v>
      </c>
      <c r="Q501" t="s">
        <v>138</v>
      </c>
      <c r="R501" t="s">
        <v>138</v>
      </c>
      <c r="S501" t="s">
        <v>138</v>
      </c>
      <c r="T501" t="s">
        <v>138</v>
      </c>
      <c r="U501" t="s">
        <v>138</v>
      </c>
      <c r="V501" t="s">
        <v>138</v>
      </c>
    </row>
  </sheetData>
  <dataValidations count="7">
    <dataValidation type="list" allowBlank="1" showInputMessage="1" showErrorMessage="1" sqref="J2:J500" xr:uid="{00000000-0002-0000-0500-000000000000}">
      <formula1>$BO$2:$BO$3</formula1>
    </dataValidation>
    <dataValidation type="list" allowBlank="1" showInputMessage="1" showErrorMessage="1" sqref="I2:I500" xr:uid="{00000000-0002-0000-0500-000001000000}">
      <formula1>$BN$2:$BN$4</formula1>
    </dataValidation>
    <dataValidation type="list" allowBlank="1" showInputMessage="1" showErrorMessage="1" sqref="U2:U500" xr:uid="{00000000-0002-0000-0500-000002000000}">
      <formula1>$BP$2:$BP$46</formula1>
    </dataValidation>
    <dataValidation type="list" allowBlank="1" showInputMessage="1" showErrorMessage="1" sqref="L2:L500" xr:uid="{00000000-0002-0000-0500-000003000000}">
      <formula1>$BL$2:$BL$8</formula1>
    </dataValidation>
    <dataValidation type="list" allowBlank="1" showInputMessage="1" showErrorMessage="1" sqref="K2:K500" xr:uid="{00000000-0002-0000-0500-000004000000}">
      <formula1>$BJ$2:$BJ$39</formula1>
    </dataValidation>
    <dataValidation type="list" allowBlank="1" showInputMessage="1" showErrorMessage="1" sqref="F2:F500" xr:uid="{00000000-0002-0000-0500-000005000000}">
      <formula1>$BF$2:$BF$8</formula1>
    </dataValidation>
    <dataValidation type="list" allowBlank="1" showInputMessage="1" showErrorMessage="1" sqref="E2:E500" xr:uid="{00000000-0002-0000-0500-000006000000}">
      <formula1>$BE$2:$BE$3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GSTR-3B</vt:lpstr>
      <vt:lpstr>Purchases</vt:lpstr>
      <vt:lpstr>Imports</vt:lpstr>
      <vt:lpstr>Sale</vt:lpstr>
      <vt:lpstr>Credit debit note sales</vt:lpstr>
      <vt:lpstr>Credit debit note purchases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cadee</dc:creator>
  <cp:lastModifiedBy>Deepika Agrawal</cp:lastModifiedBy>
  <dcterms:created xsi:type="dcterms:W3CDTF">2017-11-01T11:27:07Z</dcterms:created>
  <dcterms:modified xsi:type="dcterms:W3CDTF">2021-08-14T13:03:33Z</dcterms:modified>
</cp:coreProperties>
</file>