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dvance excel\Tax Guru Batch_22.08.2021\04.09.2021\"/>
    </mc:Choice>
  </mc:AlternateContent>
  <xr:revisionPtr revIDLastSave="0" documentId="13_ncr:1_{869D321D-1D1D-4D46-983A-6080869FD698}" xr6:coauthVersionLast="47" xr6:coauthVersionMax="47" xr10:uidLastSave="{00000000-0000-0000-0000-000000000000}"/>
  <bookViews>
    <workbookView xWindow="-120" yWindow="-120" windowWidth="20730" windowHeight="11160" activeTab="3" xr2:uid="{B46FBDAD-6FFD-47FA-9742-99CAF5777B15}"/>
  </bookViews>
  <sheets>
    <sheet name="Sum, Average" sheetId="1" r:id="rId1"/>
    <sheet name="And, OR" sheetId="2" r:id="rId2"/>
    <sheet name="Count Functions" sheetId="3" r:id="rId3"/>
    <sheet name="Concatenat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4" l="1"/>
  <c r="C34" i="4"/>
  <c r="C35" i="4"/>
  <c r="C32" i="4"/>
  <c r="F6" i="4"/>
  <c r="F7" i="4"/>
  <c r="F8" i="4"/>
  <c r="F9" i="4"/>
  <c r="F10" i="4"/>
  <c r="F11" i="4"/>
  <c r="F12" i="4"/>
  <c r="F13" i="4"/>
  <c r="F14" i="4"/>
  <c r="F5" i="4"/>
  <c r="G4" i="3"/>
  <c r="H4" i="3"/>
  <c r="F4" i="3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2" i="2"/>
  <c r="G4" i="1"/>
  <c r="F5" i="1"/>
  <c r="F4" i="1"/>
  <c r="D30" i="1"/>
</calcChain>
</file>

<file path=xl/sharedStrings.xml><?xml version="1.0" encoding="utf-8"?>
<sst xmlns="http://schemas.openxmlformats.org/spreadsheetml/2006/main" count="305" uniqueCount="94">
  <si>
    <t>Name of Employee</t>
  </si>
  <si>
    <t>Kind of Service</t>
  </si>
  <si>
    <t>Date of rendering of service</t>
  </si>
  <si>
    <t>Charges</t>
  </si>
  <si>
    <t>A</t>
  </si>
  <si>
    <t>ITR</t>
  </si>
  <si>
    <t>Sum</t>
  </si>
  <si>
    <t>Average</t>
  </si>
  <si>
    <t>B</t>
  </si>
  <si>
    <t>GST</t>
  </si>
  <si>
    <t>=sum(range)</t>
  </si>
  <si>
    <t>=average(range)</t>
  </si>
  <si>
    <t>C</t>
  </si>
  <si>
    <t>consultancy</t>
  </si>
  <si>
    <t>D</t>
  </si>
  <si>
    <t>ROC</t>
  </si>
  <si>
    <t>E</t>
  </si>
  <si>
    <t>TDS</t>
  </si>
  <si>
    <t>F</t>
  </si>
  <si>
    <t>G</t>
  </si>
  <si>
    <t>H</t>
  </si>
  <si>
    <t xml:space="preserve">consultancy      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</si>
  <si>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</si>
  <si>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</si>
  <si>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</si>
  <si>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</si>
  <si>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</si>
  <si>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</si>
  <si>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</si>
  <si>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</si>
  <si>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</si>
  <si>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</si>
  <si>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</si>
  <si>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</si>
  <si>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</si>
  <si>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</si>
  <si>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</si>
  <si>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</si>
  <si>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</si>
  <si>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</si>
  <si>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If service is ITR &amp; charges are more than 2000, then true</t>
  </si>
  <si>
    <t>Either the service is ITR or charges are more than 2000, then true</t>
  </si>
  <si>
    <t>And</t>
  </si>
  <si>
    <t>Or</t>
  </si>
  <si>
    <t>=And(logic1, logic2)</t>
  </si>
  <si>
    <t>=Or(logic1, logic2)</t>
  </si>
  <si>
    <t>* Count the number of numerical enteries</t>
  </si>
  <si>
    <t>* Count the numeric &amp; Text enteries</t>
  </si>
  <si>
    <t>* Count the Blanks</t>
  </si>
  <si>
    <t>Count</t>
  </si>
  <si>
    <t>CountA</t>
  </si>
  <si>
    <t>CountBlank</t>
  </si>
  <si>
    <t>NIL</t>
  </si>
  <si>
    <t>=count(range)</t>
  </si>
  <si>
    <t>=CountA(range)</t>
  </si>
  <si>
    <t>=CountBlank(range)</t>
  </si>
  <si>
    <t>Concatenate</t>
  </si>
  <si>
    <t>=concatenate("entry1", "entry2")</t>
  </si>
  <si>
    <t xml:space="preserve">         </t>
  </si>
  <si>
    <t>2300</t>
  </si>
  <si>
    <t>3000</t>
  </si>
  <si>
    <t>Deepika</t>
  </si>
  <si>
    <t>Agrawal</t>
  </si>
  <si>
    <t>Raj</t>
  </si>
  <si>
    <t>Negi</t>
  </si>
  <si>
    <t>Tanmay</t>
  </si>
  <si>
    <t>Sharma</t>
  </si>
  <si>
    <t>Suhila</t>
  </si>
  <si>
    <t>Devi</t>
  </si>
  <si>
    <t>31-12-2021</t>
  </si>
  <si>
    <t>17-08-2019</t>
  </si>
  <si>
    <t>10-10-2019</t>
  </si>
  <si>
    <t>05-09-2019</t>
  </si>
  <si>
    <t>03-10-2019</t>
  </si>
  <si>
    <t>10-06-2021</t>
  </si>
  <si>
    <t>05-10-2021</t>
  </si>
  <si>
    <t>12-02-2021</t>
  </si>
  <si>
    <t>20-07-2021</t>
  </si>
  <si>
    <t>10-09-2019</t>
  </si>
  <si>
    <t>07-08-2021</t>
  </si>
  <si>
    <t>10-10-2021</t>
  </si>
  <si>
    <t>11-01-2021</t>
  </si>
  <si>
    <t>28-02-2021</t>
  </si>
  <si>
    <t>01-05-2019</t>
  </si>
  <si>
    <t>22-08-2021</t>
  </si>
  <si>
    <t>08-09-2019</t>
  </si>
  <si>
    <t>13-09-2021</t>
  </si>
  <si>
    <t>05-11-2021</t>
  </si>
  <si>
    <t>06-01-2021</t>
  </si>
  <si>
    <t>19-07-2019</t>
  </si>
  <si>
    <t>11-02-2021</t>
  </si>
  <si>
    <t>31-01-2021</t>
  </si>
  <si>
    <t>07-11-2021</t>
  </si>
  <si>
    <t>08-08-2019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</si>
</sst>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right"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0" xfId="0" applyFont="1" applyFill="1" applyAlignment="1">
      <alignment horizontal="left" vertical="top" wrapText="1"/>
    </xf>
    <xf numFmtId="0" fontId="1" fillId="3" borderId="0" xfId="0" quotePrefix="1" applyFont="1" applyFill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14" fontId="2" fillId="0" borderId="0" xfId="0" applyNumberFormat="1" applyFont="1"/>
    <xf numFmtId="0" fontId="2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2" fillId="0" borderId="0" xfId="0" quotePrefix="1" applyFont="1" applyAlignment="1">
      <alignment horizontal="right" vertical="top" wrapText="1"/>
    </xf>
    <xf numFmtId="49" fontId="2" fillId="0" borderId="0" xfId="0" applyNumberFormat="1" applyFont="1" applyAlignment="1">
      <alignment vertical="top" wrapText="1"/>
    </xf>
    <xf numFmtId="49" fontId="2" fillId="0" borderId="0" xfId="0" quotePrefix="1" applyNumberFormat="1" applyFont="1" applyAlignment="1">
      <alignment vertical="top" wrapText="1"/>
    </xf>
    <xf numFmtId="49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C0E4A-56BE-4397-BE04-E3AD70DBC560}">
  <dimension ref="A1:G30"/>
  <sheetViews>
    <sheetView workbookViewId="0">
      <selection activeCell="F6" sqref="F6"/>
    </sheetView>
  </sheetViews>
  <sheetFormatPr defaultRowHeight="15" x14ac:dyDescent="0.25"/>
  <cols>
    <col min="1" max="4" width="23.28515625" customWidth="1"/>
    <col min="6" max="7" width="22.5703125" customWidth="1"/>
  </cols>
  <sheetData>
    <row r="1" spans="1:7" ht="31.5" x14ac:dyDescent="0.25">
      <c r="A1" s="1" t="s">
        <v>0</v>
      </c>
      <c r="B1" s="1" t="s">
        <v>1</v>
      </c>
      <c r="C1" s="1" t="s">
        <v>2</v>
      </c>
      <c r="D1" s="2" t="s">
        <v>3</v>
      </c>
    </row>
    <row r="2" spans="1:7" ht="15.75" x14ac:dyDescent="0.25">
      <c r="A2" s="3" t="s">
        <v>4</v>
      </c>
      <c r="B2" s="3" t="s">
        <v>5</v>
      </c>
      <c r="C2" s="4">
        <v>44561</v>
      </c>
      <c r="D2" s="3">
        <v>1400</v>
      </c>
      <c r="F2" s="5" t="s">
        <v>6</v>
      </c>
      <c r="G2" s="5" t="s">
        <v>7</v>
      </c>
    </row>
    <row r="3" spans="1:7" ht="15.75" x14ac:dyDescent="0.25">
      <c r="A3" s="3" t="s">
        <v>8</v>
      </c>
      <c r="B3" s="3" t="s">
        <v>9</v>
      </c>
      <c r="C3" s="4">
        <v>43748</v>
      </c>
      <c r="D3" s="3">
        <v>1000</v>
      </c>
      <c r="F3" s="6" t="s">
        <v>10</v>
      </c>
      <c r="G3" s="6" t="s">
        <v>11</v>
      </c>
    </row>
    <row r="4" spans="1:7" ht="15.75" x14ac:dyDescent="0.25">
      <c r="A4" s="3" t="s">
        <v>12</v>
      </c>
      <c r="B4" s="3" t="s">
        <v>13</v>
      </c>
      <c r="C4" s="4">
        <v>43716</v>
      </c>
      <c r="D4" s="3">
        <v>2300</v>
      </c>
      <c r="F4" s="7">
        <f>SUM(D2,D3,D4)</f>
        <v>4700</v>
      </c>
      <c r="G4">
        <f>AVERAGE(D2:D29)</f>
        <v>3367.8571428571427</v>
      </c>
    </row>
    <row r="5" spans="1:7" ht="15.75" x14ac:dyDescent="0.25">
      <c r="A5" s="3" t="s">
        <v>14</v>
      </c>
      <c r="B5" s="3" t="s">
        <v>15</v>
      </c>
      <c r="C5" s="4">
        <v>43694</v>
      </c>
      <c r="D5" s="3">
        <v>3000</v>
      </c>
      <c r="F5" s="8">
        <f>SUM(D2:D29)</f>
        <v>94300</v>
      </c>
    </row>
    <row r="6" spans="1:7" ht="15.75" x14ac:dyDescent="0.25">
      <c r="A6" s="3" t="s">
        <v>16</v>
      </c>
      <c r="B6" s="3" t="s">
        <v>17</v>
      </c>
      <c r="C6" s="4">
        <v>43748</v>
      </c>
      <c r="D6" s="3">
        <v>700</v>
      </c>
      <c r="F6" s="8"/>
    </row>
    <row r="7" spans="1:7" ht="15.75" x14ac:dyDescent="0.25">
      <c r="A7" s="3" t="s">
        <v>18</v>
      </c>
      <c r="B7" s="3" t="s">
        <v>5</v>
      </c>
      <c r="C7" s="4">
        <v>43713</v>
      </c>
      <c r="D7" s="3">
        <v>4400</v>
      </c>
      <c r="F7" s="8"/>
    </row>
    <row r="8" spans="1:7" ht="15.75" x14ac:dyDescent="0.25">
      <c r="A8" s="3" t="s">
        <v>19</v>
      </c>
      <c r="B8" s="3" t="s">
        <v>9</v>
      </c>
      <c r="C8" s="4">
        <v>43741</v>
      </c>
      <c r="D8" s="3">
        <v>2300</v>
      </c>
    </row>
    <row r="9" spans="1:7" ht="15.75" x14ac:dyDescent="0.25">
      <c r="A9" s="3" t="s">
        <v>20</v>
      </c>
      <c r="B9" s="3" t="s">
        <v>21</v>
      </c>
      <c r="C9" s="4">
        <v>44357</v>
      </c>
      <c r="D9" s="3">
        <v>3800</v>
      </c>
    </row>
    <row r="10" spans="1:7" ht="15.75" x14ac:dyDescent="0.25">
      <c r="A10" s="3" t="s">
        <v>22</v>
      </c>
      <c r="B10" s="3" t="s">
        <v>15</v>
      </c>
      <c r="C10" s="4">
        <v>44474</v>
      </c>
      <c r="D10" s="3">
        <v>500</v>
      </c>
    </row>
    <row r="11" spans="1:7" ht="15.75" x14ac:dyDescent="0.25">
      <c r="A11" s="3" t="s">
        <v>23</v>
      </c>
      <c r="B11" s="3" t="s">
        <v>17</v>
      </c>
      <c r="C11" s="4">
        <v>44239</v>
      </c>
      <c r="D11" s="3">
        <v>1700</v>
      </c>
    </row>
    <row r="12" spans="1:7" ht="15.75" x14ac:dyDescent="0.25">
      <c r="A12" s="3" t="s">
        <v>24</v>
      </c>
      <c r="B12" s="3" t="s">
        <v>5</v>
      </c>
      <c r="C12" s="4">
        <v>44397</v>
      </c>
      <c r="D12" s="3">
        <v>700</v>
      </c>
    </row>
    <row r="13" spans="1:7" ht="15.75" x14ac:dyDescent="0.25">
      <c r="A13" s="3" t="s">
        <v>25</v>
      </c>
      <c r="B13" s="3" t="s">
        <v>13</v>
      </c>
      <c r="C13" s="4">
        <v>43718</v>
      </c>
      <c r="D13" s="3">
        <v>4500</v>
      </c>
    </row>
    <row r="14" spans="1:7" ht="15.75" x14ac:dyDescent="0.25">
      <c r="A14" s="3" t="s">
        <v>26</v>
      </c>
      <c r="B14" s="3" t="s">
        <v>13</v>
      </c>
      <c r="C14" s="4">
        <v>44415</v>
      </c>
      <c r="D14" s="3">
        <v>900</v>
      </c>
    </row>
    <row r="15" spans="1:7" ht="15.75" x14ac:dyDescent="0.25">
      <c r="A15" s="3" t="s">
        <v>27</v>
      </c>
      <c r="B15" s="3" t="s">
        <v>15</v>
      </c>
      <c r="C15" s="4">
        <v>44479</v>
      </c>
      <c r="D15" s="3">
        <v>2400</v>
      </c>
    </row>
    <row r="16" spans="1:7" ht="15.75" x14ac:dyDescent="0.25">
      <c r="A16" s="3" t="s">
        <v>28</v>
      </c>
      <c r="B16" s="3" t="s">
        <v>17</v>
      </c>
      <c r="C16" s="4">
        <v>44207</v>
      </c>
      <c r="D16" s="3">
        <v>4100</v>
      </c>
    </row>
    <row r="17" spans="1:4" ht="15.75" x14ac:dyDescent="0.25">
      <c r="A17" s="3" t="s">
        <v>29</v>
      </c>
      <c r="B17" s="3" t="s">
        <v>5</v>
      </c>
      <c r="C17" s="4">
        <v>44255</v>
      </c>
      <c r="D17" s="3">
        <v>2200</v>
      </c>
    </row>
    <row r="18" spans="1:4" ht="15.75" x14ac:dyDescent="0.25">
      <c r="A18" s="3" t="s">
        <v>30</v>
      </c>
      <c r="B18" s="3" t="s">
        <v>9</v>
      </c>
      <c r="C18" s="4">
        <v>43586</v>
      </c>
      <c r="D18" s="3">
        <v>900</v>
      </c>
    </row>
    <row r="19" spans="1:4" ht="15.75" x14ac:dyDescent="0.25">
      <c r="A19" s="3" t="s">
        <v>14</v>
      </c>
      <c r="B19" s="3" t="s">
        <v>9</v>
      </c>
      <c r="C19" s="4">
        <v>44430</v>
      </c>
      <c r="D19" s="3">
        <v>3000</v>
      </c>
    </row>
    <row r="20" spans="1:4" ht="15.75" x14ac:dyDescent="0.25">
      <c r="A20" s="3" t="s">
        <v>31</v>
      </c>
      <c r="B20" s="3" t="s">
        <v>13</v>
      </c>
      <c r="C20" s="4">
        <v>44452</v>
      </c>
      <c r="D20" s="3">
        <v>3400</v>
      </c>
    </row>
    <row r="21" spans="1:4" ht="15.75" x14ac:dyDescent="0.25">
      <c r="A21" s="3" t="s">
        <v>32</v>
      </c>
      <c r="B21" s="3" t="s">
        <v>15</v>
      </c>
      <c r="C21" s="4">
        <v>44505</v>
      </c>
      <c r="D21" s="3">
        <v>4000</v>
      </c>
    </row>
    <row r="22" spans="1:4" ht="15.75" x14ac:dyDescent="0.25">
      <c r="A22" s="3" t="s">
        <v>33</v>
      </c>
      <c r="B22" s="3" t="s">
        <v>17</v>
      </c>
      <c r="C22" s="4">
        <v>44202</v>
      </c>
      <c r="D22" s="3">
        <v>4200</v>
      </c>
    </row>
    <row r="23" spans="1:4" ht="15.75" x14ac:dyDescent="0.25">
      <c r="A23" s="3" t="s">
        <v>34</v>
      </c>
      <c r="B23" s="3" t="s">
        <v>5</v>
      </c>
      <c r="C23" s="9">
        <v>43665</v>
      </c>
      <c r="D23" s="10">
        <v>9100</v>
      </c>
    </row>
    <row r="24" spans="1:4" ht="15.75" x14ac:dyDescent="0.25">
      <c r="A24" s="3" t="s">
        <v>35</v>
      </c>
      <c r="B24" s="3" t="s">
        <v>9</v>
      </c>
      <c r="C24" s="9">
        <v>44255</v>
      </c>
      <c r="D24" s="10">
        <v>1700</v>
      </c>
    </row>
    <row r="25" spans="1:4" ht="15.75" x14ac:dyDescent="0.25">
      <c r="A25" s="3" t="s">
        <v>4</v>
      </c>
      <c r="B25" s="3" t="s">
        <v>15</v>
      </c>
      <c r="C25" s="9">
        <v>44430</v>
      </c>
      <c r="D25" s="10">
        <v>1500</v>
      </c>
    </row>
    <row r="26" spans="1:4" ht="15.75" x14ac:dyDescent="0.25">
      <c r="A26" s="3" t="s">
        <v>36</v>
      </c>
      <c r="B26" s="3" t="s">
        <v>13</v>
      </c>
      <c r="C26" s="9">
        <v>44238</v>
      </c>
      <c r="D26" s="10">
        <v>8600</v>
      </c>
    </row>
    <row r="27" spans="1:4" ht="15.75" x14ac:dyDescent="0.25">
      <c r="A27" s="3" t="s">
        <v>37</v>
      </c>
      <c r="B27" s="3" t="s">
        <v>15</v>
      </c>
      <c r="C27" s="9">
        <v>44227</v>
      </c>
      <c r="D27" s="10">
        <v>9100</v>
      </c>
    </row>
    <row r="28" spans="1:4" ht="15.75" x14ac:dyDescent="0.25">
      <c r="A28" s="3" t="s">
        <v>38</v>
      </c>
      <c r="B28" s="3" t="s">
        <v>17</v>
      </c>
      <c r="C28" s="9">
        <v>44507</v>
      </c>
      <c r="D28" s="10">
        <v>7200</v>
      </c>
    </row>
    <row r="29" spans="1:4" ht="15.75" x14ac:dyDescent="0.25">
      <c r="A29" s="3" t="s">
        <v>39</v>
      </c>
      <c r="B29" s="3" t="s">
        <v>5</v>
      </c>
      <c r="C29" s="9">
        <v>43685</v>
      </c>
      <c r="D29" s="10">
        <v>5700</v>
      </c>
    </row>
    <row r="30" spans="1:4" x14ac:dyDescent="0.25">
      <c r="D30">
        <f>SUM(D2:D29)</f>
        <v>94300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353F7-1D59-4D73-A8D5-E36E9134130B}">
  <dimension ref="A1:H29"/>
  <sheetViews>
    <sheetView workbookViewId="0">
      <selection activeCell="F12" sqref="F12"/>
    </sheetView>
  </sheetViews>
  <sheetFormatPr defaultRowHeight="15" x14ac:dyDescent="0.25"/>
  <cols>
    <col min="1" max="1" width="23.28515625" customWidth="1"/>
    <col min="2" max="2" width="19.140625" customWidth="1"/>
    <col min="3" max="3" width="20" customWidth="1"/>
    <col min="4" max="4" width="18.140625" customWidth="1"/>
    <col min="5" max="6" width="18.28515625" customWidth="1"/>
    <col min="7" max="8" width="22.5703125" customWidth="1"/>
  </cols>
  <sheetData>
    <row r="1" spans="1:8" ht="63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40</v>
      </c>
      <c r="F1" s="1" t="s">
        <v>41</v>
      </c>
    </row>
    <row r="2" spans="1:8" ht="15.75" x14ac:dyDescent="0.25">
      <c r="A2" s="3" t="s">
        <v>4</v>
      </c>
      <c r="B2" s="3" t="s">
        <v>5</v>
      </c>
      <c r="C2" s="4">
        <v>44561</v>
      </c>
      <c r="D2" s="3">
        <v>1400</v>
      </c>
      <c r="E2" t="b">
        <f>AND(B2="ITR",D2&gt;2000)</f>
        <v>0</v>
      </c>
      <c r="F2" t="b">
        <f>OR(B2="ITR",D2&gt;2000)</f>
        <v>1</v>
      </c>
      <c r="G2" s="5" t="s">
        <v>42</v>
      </c>
      <c r="H2" s="5" t="s">
        <v>43</v>
      </c>
    </row>
    <row r="3" spans="1:8" ht="15.75" x14ac:dyDescent="0.25">
      <c r="A3" s="3" t="s">
        <v>8</v>
      </c>
      <c r="B3" s="3" t="s">
        <v>9</v>
      </c>
      <c r="C3" s="4">
        <v>43748</v>
      </c>
      <c r="D3" s="3">
        <v>1000</v>
      </c>
      <c r="E3" t="b">
        <f t="shared" ref="E3:E29" si="0">AND(B3="ITR",D3&gt;2000)</f>
        <v>0</v>
      </c>
      <c r="F3" t="b">
        <f t="shared" ref="F3:F29" si="1">OR(B3="ITR",D3&gt;2000)</f>
        <v>0</v>
      </c>
      <c r="G3" s="6" t="s">
        <v>44</v>
      </c>
      <c r="H3" s="6" t="s">
        <v>45</v>
      </c>
    </row>
    <row r="4" spans="1:8" ht="15.75" x14ac:dyDescent="0.25">
      <c r="A4" s="3" t="s">
        <v>12</v>
      </c>
      <c r="B4" s="3" t="s">
        <v>13</v>
      </c>
      <c r="C4" s="4">
        <v>43716</v>
      </c>
      <c r="D4" s="3">
        <v>2300</v>
      </c>
      <c r="E4" t="b">
        <f t="shared" si="0"/>
        <v>0</v>
      </c>
      <c r="F4" t="b">
        <f t="shared" si="1"/>
        <v>1</v>
      </c>
      <c r="G4" s="7"/>
    </row>
    <row r="5" spans="1:8" ht="15.75" x14ac:dyDescent="0.25">
      <c r="A5" s="3" t="s">
        <v>14</v>
      </c>
      <c r="B5" s="3" t="s">
        <v>15</v>
      </c>
      <c r="C5" s="4">
        <v>43694</v>
      </c>
      <c r="D5" s="3">
        <v>3000</v>
      </c>
      <c r="E5" t="b">
        <f t="shared" si="0"/>
        <v>0</v>
      </c>
      <c r="F5" t="b">
        <f t="shared" si="1"/>
        <v>1</v>
      </c>
      <c r="G5" s="8"/>
    </row>
    <row r="6" spans="1:8" ht="15.75" x14ac:dyDescent="0.25">
      <c r="A6" s="3" t="s">
        <v>16</v>
      </c>
      <c r="B6" s="3" t="s">
        <v>17</v>
      </c>
      <c r="C6" s="4">
        <v>43748</v>
      </c>
      <c r="D6" s="3">
        <v>700</v>
      </c>
      <c r="E6" t="b">
        <f t="shared" si="0"/>
        <v>0</v>
      </c>
      <c r="F6" t="b">
        <f t="shared" si="1"/>
        <v>0</v>
      </c>
      <c r="G6" s="8"/>
    </row>
    <row r="7" spans="1:8" ht="15.75" x14ac:dyDescent="0.25">
      <c r="A7" s="3" t="s">
        <v>18</v>
      </c>
      <c r="B7" s="3" t="s">
        <v>5</v>
      </c>
      <c r="C7" s="4">
        <v>43713</v>
      </c>
      <c r="D7" s="3">
        <v>4400</v>
      </c>
      <c r="E7" t="b">
        <f t="shared" si="0"/>
        <v>1</v>
      </c>
      <c r="F7" t="b">
        <f t="shared" si="1"/>
        <v>1</v>
      </c>
      <c r="G7" s="8"/>
    </row>
    <row r="8" spans="1:8" ht="15.75" x14ac:dyDescent="0.25">
      <c r="A8" s="3" t="s">
        <v>19</v>
      </c>
      <c r="B8" s="3" t="s">
        <v>9</v>
      </c>
      <c r="C8" s="4">
        <v>43741</v>
      </c>
      <c r="D8" s="3">
        <v>2300</v>
      </c>
      <c r="E8" t="b">
        <f t="shared" si="0"/>
        <v>0</v>
      </c>
      <c r="F8" t="b">
        <f t="shared" si="1"/>
        <v>1</v>
      </c>
    </row>
    <row r="9" spans="1:8" ht="15.75" x14ac:dyDescent="0.25">
      <c r="A9" s="3" t="s">
        <v>20</v>
      </c>
      <c r="B9" s="3" t="s">
        <v>21</v>
      </c>
      <c r="C9" s="4">
        <v>44357</v>
      </c>
      <c r="D9" s="3">
        <v>3800</v>
      </c>
      <c r="E9" t="b">
        <f t="shared" si="0"/>
        <v>0</v>
      </c>
      <c r="F9" t="b">
        <f t="shared" si="1"/>
        <v>1</v>
      </c>
    </row>
    <row r="10" spans="1:8" ht="15.75" x14ac:dyDescent="0.25">
      <c r="A10" s="3" t="s">
        <v>22</v>
      </c>
      <c r="B10" s="3" t="s">
        <v>15</v>
      </c>
      <c r="C10" s="4">
        <v>44474</v>
      </c>
      <c r="D10" s="3">
        <v>500</v>
      </c>
      <c r="E10" t="b">
        <f t="shared" si="0"/>
        <v>0</v>
      </c>
      <c r="F10" t="b">
        <f t="shared" si="1"/>
        <v>0</v>
      </c>
    </row>
    <row r="11" spans="1:8" ht="15.75" x14ac:dyDescent="0.25">
      <c r="A11" s="3" t="s">
        <v>23</v>
      </c>
      <c r="B11" s="3" t="s">
        <v>17</v>
      </c>
      <c r="C11" s="4">
        <v>44239</v>
      </c>
      <c r="D11" s="3">
        <v>1700</v>
      </c>
      <c r="E11" t="b">
        <f t="shared" si="0"/>
        <v>0</v>
      </c>
      <c r="F11" t="b">
        <f t="shared" si="1"/>
        <v>0</v>
      </c>
    </row>
    <row r="12" spans="1:8" ht="15.75" x14ac:dyDescent="0.25">
      <c r="A12" s="3" t="s">
        <v>24</v>
      </c>
      <c r="B12" s="3" t="s">
        <v>5</v>
      </c>
      <c r="C12" s="4">
        <v>44397</v>
      </c>
      <c r="D12" s="3">
        <v>700</v>
      </c>
      <c r="E12" t="b">
        <f t="shared" si="0"/>
        <v>0</v>
      </c>
      <c r="F12" t="b">
        <f t="shared" si="1"/>
        <v>1</v>
      </c>
    </row>
    <row r="13" spans="1:8" ht="15.75" x14ac:dyDescent="0.25">
      <c r="A13" s="3" t="s">
        <v>25</v>
      </c>
      <c r="B13" s="3" t="s">
        <v>13</v>
      </c>
      <c r="C13" s="4">
        <v>43718</v>
      </c>
      <c r="D13" s="3">
        <v>4500</v>
      </c>
      <c r="E13" t="b">
        <f t="shared" si="0"/>
        <v>0</v>
      </c>
      <c r="F13" t="b">
        <f t="shared" si="1"/>
        <v>1</v>
      </c>
    </row>
    <row r="14" spans="1:8" ht="15.75" x14ac:dyDescent="0.25">
      <c r="A14" s="3" t="s">
        <v>26</v>
      </c>
      <c r="B14" s="3" t="s">
        <v>13</v>
      </c>
      <c r="C14" s="4">
        <v>44415</v>
      </c>
      <c r="D14" s="3">
        <v>900</v>
      </c>
      <c r="E14" t="b">
        <f t="shared" si="0"/>
        <v>0</v>
      </c>
      <c r="F14" t="b">
        <f t="shared" si="1"/>
        <v>0</v>
      </c>
    </row>
    <row r="15" spans="1:8" ht="15.75" x14ac:dyDescent="0.25">
      <c r="A15" s="3" t="s">
        <v>27</v>
      </c>
      <c r="B15" s="3" t="s">
        <v>15</v>
      </c>
      <c r="C15" s="4">
        <v>44479</v>
      </c>
      <c r="D15" s="3">
        <v>2400</v>
      </c>
      <c r="E15" t="b">
        <f t="shared" si="0"/>
        <v>0</v>
      </c>
      <c r="F15" t="b">
        <f t="shared" si="1"/>
        <v>1</v>
      </c>
    </row>
    <row r="16" spans="1:8" ht="15.75" x14ac:dyDescent="0.25">
      <c r="A16" s="3" t="s">
        <v>28</v>
      </c>
      <c r="B16" s="3" t="s">
        <v>17</v>
      </c>
      <c r="C16" s="4">
        <v>44207</v>
      </c>
      <c r="D16" s="3">
        <v>4100</v>
      </c>
      <c r="E16" t="b">
        <f t="shared" si="0"/>
        <v>0</v>
      </c>
      <c r="F16" t="b">
        <f t="shared" si="1"/>
        <v>1</v>
      </c>
    </row>
    <row r="17" spans="1:6" ht="15.75" x14ac:dyDescent="0.25">
      <c r="A17" s="3" t="s">
        <v>29</v>
      </c>
      <c r="B17" s="3" t="s">
        <v>5</v>
      </c>
      <c r="C17" s="4">
        <v>44255</v>
      </c>
      <c r="D17" s="3">
        <v>2200</v>
      </c>
      <c r="E17" t="b">
        <f t="shared" si="0"/>
        <v>1</v>
      </c>
      <c r="F17" t="b">
        <f t="shared" si="1"/>
        <v>1</v>
      </c>
    </row>
    <row r="18" spans="1:6" ht="15.75" x14ac:dyDescent="0.25">
      <c r="A18" s="3" t="s">
        <v>30</v>
      </c>
      <c r="B18" s="3" t="s">
        <v>9</v>
      </c>
      <c r="C18" s="4">
        <v>43586</v>
      </c>
      <c r="D18" s="3">
        <v>900</v>
      </c>
      <c r="E18" t="b">
        <f t="shared" si="0"/>
        <v>0</v>
      </c>
      <c r="F18" t="b">
        <f t="shared" si="1"/>
        <v>0</v>
      </c>
    </row>
    <row r="19" spans="1:6" ht="15.75" x14ac:dyDescent="0.25">
      <c r="A19" s="3" t="s">
        <v>14</v>
      </c>
      <c r="B19" s="3" t="s">
        <v>9</v>
      </c>
      <c r="C19" s="4">
        <v>44430</v>
      </c>
      <c r="D19" s="3">
        <v>3000</v>
      </c>
      <c r="E19" t="b">
        <f t="shared" si="0"/>
        <v>0</v>
      </c>
      <c r="F19" t="b">
        <f t="shared" si="1"/>
        <v>1</v>
      </c>
    </row>
    <row r="20" spans="1:6" ht="15.75" x14ac:dyDescent="0.25">
      <c r="A20" s="3" t="s">
        <v>31</v>
      </c>
      <c r="B20" s="3" t="s">
        <v>13</v>
      </c>
      <c r="C20" s="4">
        <v>44452</v>
      </c>
      <c r="D20" s="3">
        <v>3400</v>
      </c>
      <c r="E20" t="b">
        <f t="shared" si="0"/>
        <v>0</v>
      </c>
      <c r="F20" t="b">
        <f t="shared" si="1"/>
        <v>1</v>
      </c>
    </row>
    <row r="21" spans="1:6" ht="15.75" x14ac:dyDescent="0.25">
      <c r="A21" s="3" t="s">
        <v>32</v>
      </c>
      <c r="B21" s="3" t="s">
        <v>15</v>
      </c>
      <c r="C21" s="4">
        <v>44505</v>
      </c>
      <c r="D21" s="3">
        <v>4000</v>
      </c>
      <c r="E21" t="b">
        <f t="shared" si="0"/>
        <v>0</v>
      </c>
      <c r="F21" t="b">
        <f t="shared" si="1"/>
        <v>1</v>
      </c>
    </row>
    <row r="22" spans="1:6" ht="15.75" x14ac:dyDescent="0.25">
      <c r="A22" s="3" t="s">
        <v>33</v>
      </c>
      <c r="B22" s="3" t="s">
        <v>17</v>
      </c>
      <c r="C22" s="4">
        <v>44202</v>
      </c>
      <c r="D22" s="3">
        <v>4200</v>
      </c>
      <c r="E22" t="b">
        <f t="shared" si="0"/>
        <v>0</v>
      </c>
      <c r="F22" t="b">
        <f t="shared" si="1"/>
        <v>1</v>
      </c>
    </row>
    <row r="23" spans="1:6" ht="15.75" x14ac:dyDescent="0.25">
      <c r="A23" s="3" t="s">
        <v>34</v>
      </c>
      <c r="B23" s="3" t="s">
        <v>5</v>
      </c>
      <c r="C23" s="9">
        <v>43665</v>
      </c>
      <c r="D23" s="10">
        <v>9100</v>
      </c>
      <c r="E23" t="b">
        <f t="shared" si="0"/>
        <v>1</v>
      </c>
      <c r="F23" t="b">
        <f t="shared" si="1"/>
        <v>1</v>
      </c>
    </row>
    <row r="24" spans="1:6" ht="15.75" x14ac:dyDescent="0.25">
      <c r="A24" s="3" t="s">
        <v>35</v>
      </c>
      <c r="B24" s="3" t="s">
        <v>9</v>
      </c>
      <c r="C24" s="9">
        <v>44255</v>
      </c>
      <c r="D24" s="10">
        <v>1700</v>
      </c>
      <c r="E24" t="b">
        <f t="shared" si="0"/>
        <v>0</v>
      </c>
      <c r="F24" t="b">
        <f t="shared" si="1"/>
        <v>0</v>
      </c>
    </row>
    <row r="25" spans="1:6" ht="15.75" x14ac:dyDescent="0.25">
      <c r="A25" s="3" t="s">
        <v>4</v>
      </c>
      <c r="B25" s="3" t="s">
        <v>15</v>
      </c>
      <c r="C25" s="9">
        <v>44430</v>
      </c>
      <c r="D25" s="10">
        <v>1500</v>
      </c>
      <c r="E25" t="b">
        <f t="shared" si="0"/>
        <v>0</v>
      </c>
      <c r="F25" t="b">
        <f t="shared" si="1"/>
        <v>0</v>
      </c>
    </row>
    <row r="26" spans="1:6" ht="15.75" x14ac:dyDescent="0.25">
      <c r="A26" s="3" t="s">
        <v>36</v>
      </c>
      <c r="B26" s="3" t="s">
        <v>13</v>
      </c>
      <c r="C26" s="9">
        <v>44238</v>
      </c>
      <c r="D26" s="10">
        <v>8600</v>
      </c>
      <c r="E26" t="b">
        <f t="shared" si="0"/>
        <v>0</v>
      </c>
      <c r="F26" t="b">
        <f t="shared" si="1"/>
        <v>1</v>
      </c>
    </row>
    <row r="27" spans="1:6" ht="15.75" x14ac:dyDescent="0.25">
      <c r="A27" s="3" t="s">
        <v>37</v>
      </c>
      <c r="B27" s="3" t="s">
        <v>15</v>
      </c>
      <c r="C27" s="9">
        <v>44227</v>
      </c>
      <c r="D27" s="10">
        <v>9100</v>
      </c>
      <c r="E27" t="b">
        <f t="shared" si="0"/>
        <v>0</v>
      </c>
      <c r="F27" t="b">
        <f t="shared" si="1"/>
        <v>1</v>
      </c>
    </row>
    <row r="28" spans="1:6" ht="15.75" x14ac:dyDescent="0.25">
      <c r="A28" s="3" t="s">
        <v>38</v>
      </c>
      <c r="B28" s="3" t="s">
        <v>17</v>
      </c>
      <c r="C28" s="9">
        <v>44507</v>
      </c>
      <c r="D28" s="10">
        <v>7200</v>
      </c>
      <c r="E28" t="b">
        <f t="shared" si="0"/>
        <v>0</v>
      </c>
      <c r="F28" t="b">
        <f t="shared" si="1"/>
        <v>1</v>
      </c>
    </row>
    <row r="29" spans="1:6" ht="15.75" x14ac:dyDescent="0.25">
      <c r="A29" s="3" t="s">
        <v>39</v>
      </c>
      <c r="B29" s="3" t="s">
        <v>5</v>
      </c>
      <c r="C29" s="9">
        <v>43685</v>
      </c>
      <c r="D29" s="10">
        <v>5700</v>
      </c>
      <c r="E29" t="b">
        <f t="shared" si="0"/>
        <v>1</v>
      </c>
      <c r="F29" t="b">
        <f t="shared" si="1"/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F601F-B453-4922-83FE-BF772DDEF9F5}">
  <dimension ref="A1:I29"/>
  <sheetViews>
    <sheetView workbookViewId="0">
      <selection activeCell="D5" sqref="D5"/>
    </sheetView>
  </sheetViews>
  <sheetFormatPr defaultRowHeight="15" x14ac:dyDescent="0.25"/>
  <cols>
    <col min="1" max="4" width="23.28515625" customWidth="1"/>
    <col min="6" max="6" width="15.140625" customWidth="1"/>
    <col min="7" max="7" width="16.28515625" customWidth="1"/>
    <col min="8" max="8" width="20.7109375" bestFit="1" customWidth="1"/>
    <col min="9" max="10" width="15.140625" customWidth="1"/>
  </cols>
  <sheetData>
    <row r="1" spans="1:9" s="11" customFormat="1" ht="63" x14ac:dyDescent="0.25">
      <c r="A1" s="1" t="s">
        <v>0</v>
      </c>
      <c r="B1" s="1" t="s">
        <v>1</v>
      </c>
      <c r="C1" s="1" t="s">
        <v>2</v>
      </c>
      <c r="D1" s="2" t="s">
        <v>3</v>
      </c>
      <c r="F1" s="7" t="s">
        <v>46</v>
      </c>
      <c r="G1" s="12" t="s">
        <v>47</v>
      </c>
      <c r="H1" s="12" t="s">
        <v>48</v>
      </c>
    </row>
    <row r="2" spans="1:9" ht="15.75" x14ac:dyDescent="0.25">
      <c r="A2" s="3" t="s">
        <v>4</v>
      </c>
      <c r="B2" s="3" t="s">
        <v>5</v>
      </c>
      <c r="C2" s="4">
        <v>44561</v>
      </c>
      <c r="D2" s="3">
        <v>1400</v>
      </c>
      <c r="F2" s="5" t="s">
        <v>49</v>
      </c>
      <c r="G2" s="5" t="s">
        <v>50</v>
      </c>
      <c r="H2" s="5" t="s">
        <v>51</v>
      </c>
      <c r="I2" s="8"/>
    </row>
    <row r="3" spans="1:9" ht="16.5" customHeight="1" x14ac:dyDescent="0.25">
      <c r="A3" s="3" t="s">
        <v>8</v>
      </c>
      <c r="B3" s="3" t="s">
        <v>9</v>
      </c>
      <c r="C3" s="4">
        <v>43748</v>
      </c>
      <c r="D3" s="3" t="s">
        <v>52</v>
      </c>
      <c r="F3" s="6" t="s">
        <v>53</v>
      </c>
      <c r="G3" s="6" t="s">
        <v>54</v>
      </c>
      <c r="H3" s="6" t="s">
        <v>55</v>
      </c>
    </row>
    <row r="4" spans="1:9" ht="15.75" x14ac:dyDescent="0.25">
      <c r="A4" s="3" t="s">
        <v>12</v>
      </c>
      <c r="B4" s="3" t="s">
        <v>13</v>
      </c>
      <c r="C4" s="4">
        <v>43716</v>
      </c>
      <c r="D4" s="13" t="s">
        <v>59</v>
      </c>
      <c r="F4">
        <f>COUNT(D2:D29)</f>
        <v>17</v>
      </c>
      <c r="G4">
        <f>COUNTA(D2:D29)</f>
        <v>25</v>
      </c>
      <c r="H4">
        <f>COUNTBLANK(D2:D29)</f>
        <v>3</v>
      </c>
    </row>
    <row r="5" spans="1:9" ht="15.75" x14ac:dyDescent="0.25">
      <c r="A5" s="3" t="s">
        <v>14</v>
      </c>
      <c r="B5" s="3" t="s">
        <v>15</v>
      </c>
      <c r="C5" s="4">
        <v>43694</v>
      </c>
      <c r="D5" s="13" t="s">
        <v>60</v>
      </c>
      <c r="F5" s="8"/>
    </row>
    <row r="6" spans="1:9" ht="15.75" x14ac:dyDescent="0.25">
      <c r="A6" s="3" t="s">
        <v>16</v>
      </c>
      <c r="B6" s="3" t="s">
        <v>17</v>
      </c>
      <c r="C6" s="4">
        <v>43748</v>
      </c>
      <c r="D6" s="3" t="s">
        <v>58</v>
      </c>
      <c r="F6" s="8"/>
    </row>
    <row r="7" spans="1:9" ht="15.75" x14ac:dyDescent="0.25">
      <c r="A7" s="3" t="s">
        <v>18</v>
      </c>
      <c r="B7" s="3" t="s">
        <v>5</v>
      </c>
      <c r="C7" s="4">
        <v>43713</v>
      </c>
      <c r="D7" s="3">
        <v>4400</v>
      </c>
      <c r="F7" s="8"/>
    </row>
    <row r="8" spans="1:9" ht="15.75" x14ac:dyDescent="0.25">
      <c r="A8" s="3" t="s">
        <v>19</v>
      </c>
      <c r="B8" s="3" t="s">
        <v>9</v>
      </c>
      <c r="C8" s="4">
        <v>43741</v>
      </c>
      <c r="D8" s="3">
        <v>2300</v>
      </c>
    </row>
    <row r="9" spans="1:9" ht="15.75" x14ac:dyDescent="0.25">
      <c r="A9" s="3" t="s">
        <v>20</v>
      </c>
      <c r="B9" s="3" t="s">
        <v>21</v>
      </c>
      <c r="C9" s="4">
        <v>44357</v>
      </c>
      <c r="D9" s="3">
        <v>3800</v>
      </c>
    </row>
    <row r="10" spans="1:9" ht="15.75" x14ac:dyDescent="0.25">
      <c r="A10" s="3" t="s">
        <v>22</v>
      </c>
      <c r="B10" s="3" t="s">
        <v>15</v>
      </c>
      <c r="C10" s="4">
        <v>44474</v>
      </c>
      <c r="D10" s="3">
        <v>500</v>
      </c>
    </row>
    <row r="11" spans="1:9" ht="15.75" x14ac:dyDescent="0.25">
      <c r="A11" s="3" t="s">
        <v>23</v>
      </c>
      <c r="B11" s="3" t="s">
        <v>17</v>
      </c>
      <c r="C11" s="4">
        <v>44239</v>
      </c>
      <c r="D11" s="3" t="s">
        <v>52</v>
      </c>
    </row>
    <row r="12" spans="1:9" ht="15.75" x14ac:dyDescent="0.25">
      <c r="A12" s="3" t="s">
        <v>24</v>
      </c>
      <c r="B12" s="3" t="s">
        <v>5</v>
      </c>
      <c r="C12" s="4">
        <v>44397</v>
      </c>
      <c r="D12" s="3">
        <v>700</v>
      </c>
    </row>
    <row r="13" spans="1:9" ht="15.75" x14ac:dyDescent="0.25">
      <c r="A13" s="3" t="s">
        <v>25</v>
      </c>
      <c r="B13" s="3" t="s">
        <v>13</v>
      </c>
      <c r="C13" s="4">
        <v>43718</v>
      </c>
      <c r="D13" s="3">
        <v>4500</v>
      </c>
    </row>
    <row r="14" spans="1:9" ht="15.75" x14ac:dyDescent="0.25">
      <c r="A14" s="3" t="s">
        <v>26</v>
      </c>
      <c r="B14" s="3" t="s">
        <v>13</v>
      </c>
      <c r="C14" s="4">
        <v>44415</v>
      </c>
      <c r="D14" s="3"/>
    </row>
    <row r="15" spans="1:9" ht="15.75" x14ac:dyDescent="0.25">
      <c r="A15" s="3" t="s">
        <v>27</v>
      </c>
      <c r="B15" s="3" t="s">
        <v>15</v>
      </c>
      <c r="C15" s="4">
        <v>44479</v>
      </c>
      <c r="D15" s="3">
        <v>2400</v>
      </c>
    </row>
    <row r="16" spans="1:9" ht="15.75" x14ac:dyDescent="0.25">
      <c r="A16" s="3" t="s">
        <v>28</v>
      </c>
      <c r="B16" s="3" t="s">
        <v>17</v>
      </c>
      <c r="C16" s="4">
        <v>44207</v>
      </c>
      <c r="D16" s="3">
        <v>4100</v>
      </c>
    </row>
    <row r="17" spans="1:4" ht="15.75" x14ac:dyDescent="0.25">
      <c r="A17" s="3" t="s">
        <v>29</v>
      </c>
      <c r="B17" s="3" t="s">
        <v>5</v>
      </c>
      <c r="C17" s="4">
        <v>44255</v>
      </c>
      <c r="D17" s="3" t="s">
        <v>52</v>
      </c>
    </row>
    <row r="18" spans="1:4" ht="15.75" x14ac:dyDescent="0.25">
      <c r="A18" s="3" t="s">
        <v>30</v>
      </c>
      <c r="B18" s="3" t="s">
        <v>9</v>
      </c>
      <c r="C18" s="4">
        <v>43586</v>
      </c>
      <c r="D18" s="3">
        <v>900</v>
      </c>
    </row>
    <row r="19" spans="1:4" ht="15.75" x14ac:dyDescent="0.25">
      <c r="A19" s="3" t="s">
        <v>14</v>
      </c>
      <c r="B19" s="3" t="s">
        <v>9</v>
      </c>
      <c r="C19" s="4">
        <v>44430</v>
      </c>
      <c r="D19" s="3">
        <v>3000</v>
      </c>
    </row>
    <row r="20" spans="1:4" ht="15.75" x14ac:dyDescent="0.25">
      <c r="A20" s="3" t="s">
        <v>31</v>
      </c>
      <c r="B20" s="3" t="s">
        <v>13</v>
      </c>
      <c r="C20" s="4">
        <v>44452</v>
      </c>
      <c r="D20" s="3"/>
    </row>
    <row r="21" spans="1:4" ht="15.75" x14ac:dyDescent="0.25">
      <c r="A21" s="3" t="s">
        <v>32</v>
      </c>
      <c r="B21" s="3" t="s">
        <v>15</v>
      </c>
      <c r="C21" s="4">
        <v>44505</v>
      </c>
      <c r="D21" s="3">
        <v>4000</v>
      </c>
    </row>
    <row r="22" spans="1:4" ht="15.75" x14ac:dyDescent="0.25">
      <c r="A22" s="3" t="s">
        <v>33</v>
      </c>
      <c r="B22" s="3" t="s">
        <v>17</v>
      </c>
      <c r="C22" s="4">
        <v>44202</v>
      </c>
      <c r="D22" s="3" t="s">
        <v>52</v>
      </c>
    </row>
    <row r="23" spans="1:4" ht="15.75" x14ac:dyDescent="0.25">
      <c r="A23" s="3" t="s">
        <v>34</v>
      </c>
      <c r="B23" s="3" t="s">
        <v>5</v>
      </c>
      <c r="C23" s="9">
        <v>43665</v>
      </c>
      <c r="D23" s="10">
        <v>9100</v>
      </c>
    </row>
    <row r="24" spans="1:4" ht="15.75" x14ac:dyDescent="0.25">
      <c r="A24" s="3" t="s">
        <v>35</v>
      </c>
      <c r="B24" s="3" t="s">
        <v>9</v>
      </c>
      <c r="C24" s="9">
        <v>44255</v>
      </c>
      <c r="D24" s="10"/>
    </row>
    <row r="25" spans="1:4" ht="15.75" x14ac:dyDescent="0.25">
      <c r="A25" s="3" t="s">
        <v>4</v>
      </c>
      <c r="B25" s="3" t="s">
        <v>15</v>
      </c>
      <c r="C25" s="9">
        <v>44430</v>
      </c>
      <c r="D25" s="10">
        <v>1500</v>
      </c>
    </row>
    <row r="26" spans="1:4" ht="15.75" x14ac:dyDescent="0.25">
      <c r="A26" s="3" t="s">
        <v>36</v>
      </c>
      <c r="B26" s="3" t="s">
        <v>13</v>
      </c>
      <c r="C26" s="9">
        <v>44238</v>
      </c>
      <c r="D26" s="10">
        <v>8600</v>
      </c>
    </row>
    <row r="27" spans="1:4" ht="15.75" x14ac:dyDescent="0.25">
      <c r="A27" s="3" t="s">
        <v>37</v>
      </c>
      <c r="B27" s="3" t="s">
        <v>15</v>
      </c>
      <c r="C27" s="9">
        <v>44227</v>
      </c>
      <c r="D27" s="3" t="s">
        <v>52</v>
      </c>
    </row>
    <row r="28" spans="1:4" ht="15.75" x14ac:dyDescent="0.25">
      <c r="A28" s="3" t="s">
        <v>38</v>
      </c>
      <c r="B28" s="3" t="s">
        <v>17</v>
      </c>
      <c r="C28" s="9">
        <v>44507</v>
      </c>
      <c r="D28" s="10">
        <v>7200</v>
      </c>
    </row>
    <row r="29" spans="1:4" ht="15.75" x14ac:dyDescent="0.25">
      <c r="A29" s="3" t="s">
        <v>39</v>
      </c>
      <c r="B29" s="3" t="s">
        <v>5</v>
      </c>
      <c r="C29" s="9">
        <v>43685</v>
      </c>
      <c r="D29" s="10">
        <v>5700</v>
      </c>
    </row>
  </sheetData>
  <pageMargins left="0.7" right="0.7" top="0.75" bottom="0.75" header="0.3" footer="0.3"/>
  <ignoredErrors>
    <ignoredError sqref="D4:D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96537-7264-4DCE-86BD-5E70F42829DC}">
  <dimension ref="A1:F35"/>
  <sheetViews>
    <sheetView tabSelected="1" workbookViewId="0">
      <selection activeCell="F6" sqref="F6"/>
    </sheetView>
  </sheetViews>
  <sheetFormatPr defaultRowHeight="15" x14ac:dyDescent="0.25"/>
  <cols>
    <col min="1" max="4" width="23.28515625" customWidth="1"/>
    <col min="6" max="6" width="49" customWidth="1"/>
  </cols>
  <sheetData>
    <row r="1" spans="1:6" ht="31.5" x14ac:dyDescent="0.25">
      <c r="A1" s="1" t="s">
        <v>0</v>
      </c>
      <c r="B1" s="1" t="s">
        <v>1</v>
      </c>
      <c r="C1" s="1" t="s">
        <v>2</v>
      </c>
      <c r="D1" s="2" t="s">
        <v>3</v>
      </c>
    </row>
    <row r="2" spans="1:6" ht="15.75" x14ac:dyDescent="0.25">
      <c r="A2" s="3" t="s">
        <v>4</v>
      </c>
      <c r="B2" s="3" t="s">
        <v>5</v>
      </c>
      <c r="C2" s="15" t="s">
        <v>69</v>
      </c>
      <c r="D2" s="3">
        <v>1400</v>
      </c>
      <c r="F2" s="5" t="s">
        <v>56</v>
      </c>
    </row>
    <row r="3" spans="1:6" ht="15.75" x14ac:dyDescent="0.25">
      <c r="A3" s="3" t="s">
        <v>8</v>
      </c>
      <c r="B3" s="3" t="s">
        <v>9</v>
      </c>
      <c r="C3" s="14" t="s">
        <v>71</v>
      </c>
      <c r="D3" s="3">
        <v>1000</v>
      </c>
      <c r="F3" s="6" t="s">
        <v>57</v>
      </c>
    </row>
    <row r="4" spans="1:6" ht="15.75" x14ac:dyDescent="0.25">
      <c r="A4" s="3" t="s">
        <v>12</v>
      </c>
      <c r="B4" s="3" t="s">
        <v>13</v>
      </c>
      <c r="C4" s="14" t="s">
        <v>85</v>
      </c>
      <c r="D4" s="3">
        <v>2300</v>
      </c>
      <c r="F4" s="7"/>
    </row>
    <row r="5" spans="1:6" ht="15.75" x14ac:dyDescent="0.25">
      <c r="A5" s="3" t="s">
        <v>14</v>
      </c>
      <c r="B5" s="3" t="s">
        <v>15</v>
      </c>
      <c r="C5" s="15" t="s">
        <v>70</v>
      </c>
      <c r="D5" s="3">
        <v>3000</v>
      </c>
      <c r="F5" s="7" t="str">
        <f>CONCATENATE(A5,"_",B5,"_",C5,"_",D5)</f>
        <v>D_ROC_17-08-2019_3000</v>
      </c>
    </row>
    <row r="6" spans="1:6" ht="15.75" x14ac:dyDescent="0.25">
      <c r="A6" s="3" t="s">
        <v>16</v>
      </c>
      <c r="B6" s="3" t="s">
        <v>17</v>
      </c>
      <c r="C6" s="15" t="s">
        <v>71</v>
      </c>
      <c r="D6" s="3">
        <v>700</v>
      </c>
      <c r="F6" s="7" t="str">
        <f t="shared" ref="F6:F14" si="0">CONCATENATE(A6,"_",B6,"_",C6,"_",D6)</f>
        <v>E_TDS_10-10-2019_700</v>
      </c>
    </row>
    <row r="7" spans="1:6" ht="15.75" x14ac:dyDescent="0.25">
      <c r="A7" s="3" t="s">
        <v>18</v>
      </c>
      <c r="B7" s="3" t="s">
        <v>5</v>
      </c>
      <c r="C7" s="15" t="s">
        <v>72</v>
      </c>
      <c r="D7" s="3">
        <v>4400</v>
      </c>
      <c r="F7" s="7" t="str">
        <f t="shared" si="0"/>
        <v>F_ITR_05-09-2019_4400</v>
      </c>
    </row>
    <row r="8" spans="1:6" ht="15.75" x14ac:dyDescent="0.25">
      <c r="A8" s="3" t="s">
        <v>19</v>
      </c>
      <c r="B8" s="3" t="s">
        <v>9</v>
      </c>
      <c r="C8" s="15" t="s">
        <v>73</v>
      </c>
      <c r="D8" s="3">
        <v>2300</v>
      </c>
      <c r="F8" s="7" t="str">
        <f t="shared" si="0"/>
        <v>G_GST_03-10-2019_2300</v>
      </c>
    </row>
    <row r="9" spans="1:6" ht="15.75" x14ac:dyDescent="0.25">
      <c r="A9" s="3" t="s">
        <v>20</v>
      </c>
      <c r="B9" s="3" t="s">
        <v>21</v>
      </c>
      <c r="C9" s="15" t="s">
        <v>74</v>
      </c>
      <c r="D9" s="3">
        <v>3800</v>
      </c>
      <c r="F9" s="7" t="str">
        <f t="shared" si="0"/>
        <v>H_consultancy      _10-06-2021_3800</v>
      </c>
    </row>
    <row r="10" spans="1:6" ht="15.75" x14ac:dyDescent="0.25">
      <c r="A10" s="3" t="s">
        <v>22</v>
      </c>
      <c r="B10" s="3" t="s">
        <v>15</v>
      </c>
      <c r="C10" s="15" t="s">
        <v>75</v>
      </c>
      <c r="D10" s="3">
        <v>500</v>
      </c>
      <c r="F10" s="7" t="str">
        <f t="shared" si="0"/>
        <v>I_ROC_05-10-2021_500</v>
      </c>
    </row>
    <row r="11" spans="1:6" ht="15.75" x14ac:dyDescent="0.25">
      <c r="A11" s="3" t="s">
        <v>23</v>
      </c>
      <c r="B11" s="3" t="s">
        <v>17</v>
      </c>
      <c r="C11" s="14" t="s">
        <v>76</v>
      </c>
      <c r="D11" s="3">
        <v>1700</v>
      </c>
      <c r="F11" s="7" t="str">
        <f t="shared" si="0"/>
        <v>J_TDS_12-02-2021_1700</v>
      </c>
    </row>
    <row r="12" spans="1:6" ht="15.75" x14ac:dyDescent="0.25">
      <c r="A12" s="3" t="s">
        <v>24</v>
      </c>
      <c r="B12" s="3" t="s">
        <v>5</v>
      </c>
      <c r="C12" s="14" t="s">
        <v>77</v>
      </c>
      <c r="D12" s="3">
        <v>700</v>
      </c>
      <c r="F12" s="7" t="str">
        <f t="shared" si="0"/>
        <v>K_ITR_20-07-2021_700</v>
      </c>
    </row>
    <row r="13" spans="1:6" ht="15.75" x14ac:dyDescent="0.25">
      <c r="A13" s="3" t="s">
        <v>25</v>
      </c>
      <c r="B13" s="3" t="s">
        <v>13</v>
      </c>
      <c r="C13" s="14" t="s">
        <v>78</v>
      </c>
      <c r="D13" s="3">
        <v>4500</v>
      </c>
      <c r="F13" s="7" t="str">
        <f t="shared" si="0"/>
        <v>L_consultancy_10-09-2019_4500</v>
      </c>
    </row>
    <row r="14" spans="1:6" ht="15.75" x14ac:dyDescent="0.25">
      <c r="A14" s="3" t="s">
        <v>26</v>
      </c>
      <c r="B14" s="3" t="s">
        <v>13</v>
      </c>
      <c r="C14" s="14" t="s">
        <v>79</v>
      </c>
      <c r="D14" s="3">
        <v>900</v>
      </c>
      <c r="F14" s="7" t="str">
        <f t="shared" si="0"/>
        <v>M_consultancy_07-08-2021_900</v>
      </c>
    </row>
    <row r="15" spans="1:6" ht="15.75" x14ac:dyDescent="0.25">
      <c r="A15" s="3" t="s">
        <v>27</v>
      </c>
      <c r="B15" s="3" t="s">
        <v>15</v>
      </c>
      <c r="C15" s="14" t="s">
        <v>80</v>
      </c>
      <c r="D15" s="3">
        <v>2400</v>
      </c>
    </row>
    <row r="16" spans="1:6" ht="15.75" x14ac:dyDescent="0.25">
      <c r="A16" s="3" t="s">
        <v>28</v>
      </c>
      <c r="B16" s="3" t="s">
        <v>17</v>
      </c>
      <c r="C16" s="14" t="s">
        <v>81</v>
      </c>
      <c r="D16" s="3">
        <v>4100</v>
      </c>
    </row>
    <row r="17" spans="1:4" ht="15.75" x14ac:dyDescent="0.25">
      <c r="A17" s="3" t="s">
        <v>29</v>
      </c>
      <c r="B17" s="3" t="s">
        <v>5</v>
      </c>
      <c r="C17" s="14" t="s">
        <v>82</v>
      </c>
      <c r="D17" s="3">
        <v>2200</v>
      </c>
    </row>
    <row r="18" spans="1:4" ht="15.75" x14ac:dyDescent="0.25">
      <c r="A18" s="3" t="s">
        <v>30</v>
      </c>
      <c r="B18" s="3" t="s">
        <v>9</v>
      </c>
      <c r="C18" s="14" t="s">
        <v>83</v>
      </c>
      <c r="D18" s="3">
        <v>900</v>
      </c>
    </row>
    <row r="19" spans="1:4" ht="15.75" x14ac:dyDescent="0.25">
      <c r="A19" s="3" t="s">
        <v>14</v>
      </c>
      <c r="B19" s="3" t="s">
        <v>9</v>
      </c>
      <c r="C19" s="14" t="s">
        <v>84</v>
      </c>
      <c r="D19" s="3">
        <v>3000</v>
      </c>
    </row>
    <row r="20" spans="1:4" ht="15.75" x14ac:dyDescent="0.25">
      <c r="A20" s="3" t="s">
        <v>31</v>
      </c>
      <c r="B20" s="3" t="s">
        <v>13</v>
      </c>
      <c r="C20" s="14" t="s">
        <v>86</v>
      </c>
      <c r="D20" s="3">
        <v>3400</v>
      </c>
    </row>
    <row r="21" spans="1:4" ht="15.75" x14ac:dyDescent="0.25">
      <c r="A21" s="3" t="s">
        <v>32</v>
      </c>
      <c r="B21" s="3" t="s">
        <v>15</v>
      </c>
      <c r="C21" s="14" t="s">
        <v>87</v>
      </c>
      <c r="D21" s="3">
        <v>4000</v>
      </c>
    </row>
    <row r="22" spans="1:4" ht="15.75" x14ac:dyDescent="0.25">
      <c r="A22" s="3" t="s">
        <v>33</v>
      </c>
      <c r="B22" s="3" t="s">
        <v>17</v>
      </c>
      <c r="C22" s="14" t="s">
        <v>88</v>
      </c>
      <c r="D22" s="3">
        <v>4200</v>
      </c>
    </row>
    <row r="23" spans="1:4" ht="15.75" x14ac:dyDescent="0.25">
      <c r="A23" s="3" t="s">
        <v>34</v>
      </c>
      <c r="B23" s="3" t="s">
        <v>5</v>
      </c>
      <c r="C23" s="16" t="s">
        <v>89</v>
      </c>
      <c r="D23" s="10">
        <v>9100</v>
      </c>
    </row>
    <row r="24" spans="1:4" ht="15.75" x14ac:dyDescent="0.25">
      <c r="A24" s="3" t="s">
        <v>35</v>
      </c>
      <c r="B24" s="3" t="s">
        <v>9</v>
      </c>
      <c r="C24" s="16" t="s">
        <v>82</v>
      </c>
      <c r="D24" s="10">
        <v>1700</v>
      </c>
    </row>
    <row r="25" spans="1:4" ht="15.75" x14ac:dyDescent="0.25">
      <c r="A25" s="3" t="s">
        <v>4</v>
      </c>
      <c r="B25" s="3" t="s">
        <v>15</v>
      </c>
      <c r="C25" s="16" t="s">
        <v>84</v>
      </c>
      <c r="D25" s="10">
        <v>1500</v>
      </c>
    </row>
    <row r="26" spans="1:4" ht="15.75" x14ac:dyDescent="0.25">
      <c r="A26" s="3" t="s">
        <v>36</v>
      </c>
      <c r="B26" s="3" t="s">
        <v>13</v>
      </c>
      <c r="C26" s="16" t="s">
        <v>90</v>
      </c>
      <c r="D26" s="10">
        <v>8600</v>
      </c>
    </row>
    <row r="27" spans="1:4" ht="15.75" x14ac:dyDescent="0.25">
      <c r="A27" s="3" t="s">
        <v>37</v>
      </c>
      <c r="B27" s="3" t="s">
        <v>15</v>
      </c>
      <c r="C27" s="16" t="s">
        <v>91</v>
      </c>
      <c r="D27" s="10">
        <v>9100</v>
      </c>
    </row>
    <row r="28" spans="1:4" ht="15.75" x14ac:dyDescent="0.25">
      <c r="A28" s="3" t="s">
        <v>38</v>
      </c>
      <c r="B28" s="3" t="s">
        <v>17</v>
      </c>
      <c r="C28" s="16" t="s">
        <v>92</v>
      </c>
      <c r="D28" s="10">
        <v>7200</v>
      </c>
    </row>
    <row r="29" spans="1:4" ht="15.75" x14ac:dyDescent="0.25">
      <c r="A29" s="3" t="s">
        <v>39</v>
      </c>
      <c r="B29" s="3" t="s">
        <v>5</v>
      </c>
      <c r="C29" s="16" t="s">
        <v>93</v>
      </c>
      <c r="D29" s="10">
        <v>5700</v>
      </c>
    </row>
    <row r="32" spans="1:4" ht="15.75" x14ac:dyDescent="0.25">
      <c r="A32" s="3" t="s">
        <v>61</v>
      </c>
      <c r="B32" s="3" t="s">
        <v>62</v>
      </c>
      <c r="C32" t="str">
        <f>CONCATENATE(A32,".",B32,"@abc.co.in")</f>
        <v>Deepika.Agrawal@abc.co.in</v>
      </c>
    </row>
    <row r="33" spans="1:3" ht="15.75" x14ac:dyDescent="0.25">
      <c r="A33" s="3" t="s">
        <v>63</v>
      </c>
      <c r="B33" s="3" t="s">
        <v>64</v>
      </c>
      <c r="C33" t="str">
        <f t="shared" ref="C33:C35" si="1">CONCATENATE(A33,".",B33,"@abc.co.in")</f>
        <v>Raj.Negi@abc.co.in</v>
      </c>
    </row>
    <row r="34" spans="1:3" ht="15.75" x14ac:dyDescent="0.25">
      <c r="A34" s="3" t="s">
        <v>65</v>
      </c>
      <c r="B34" s="3" t="s">
        <v>66</v>
      </c>
      <c r="C34" t="str">
        <f t="shared" si="1"/>
        <v>Tanmay.Sharma@abc.co.in</v>
      </c>
    </row>
    <row r="35" spans="1:3" ht="15.75" x14ac:dyDescent="0.25">
      <c r="A35" s="3" t="s">
        <v>67</v>
      </c>
      <c r="B35" s="3" t="s">
        <v>68</v>
      </c>
      <c r="C35" t="str">
        <f t="shared" si="1"/>
        <v>Suhila.Devi@abc.co.in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Sum, Average</vt:lpstr>
      <vt:lpstr>And, OR</vt:lpstr>
      <vt:lpstr>Count Functions</vt:lpstr>
      <vt:lpstr>Concatenate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Deepika Agrawal</dc:creator>
  <cp:lastModifiedBy>Deepika Agrawal</cp:lastModifiedBy>
  <dcterms:created xsi:type="dcterms:W3CDTF">2021-09-04T14:34:30Z</dcterms:created>
  <dcterms:modified xsi:type="dcterms:W3CDTF">2021-09-04T15:02:03Z</dcterms:modified>
</cp:coreProperties>
</file>