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Advance excel\Tax Guru Batch_22.08.2021\19.09.2021\"/>
    </mc:Choice>
  </mc:AlternateContent>
  <xr:revisionPtr revIDLastSave="0" documentId="13_ncr:1_{651FD8C5-754A-4BE6-A71C-D2564007F069}" xr6:coauthVersionLast="47" xr6:coauthVersionMax="47" xr10:uidLastSave="{00000000-0000-0000-0000-000000000000}"/>
  <bookViews>
    <workbookView xWindow="-120" yWindow="-120" windowWidth="20730" windowHeight="11160" firstSheet="5" activeTab="8" xr2:uid="{00000000-000D-0000-FFFF-FFFF00000000}"/>
  </bookViews>
  <sheets>
    <sheet name="Consolidation_Data1" sheetId="10" r:id="rId1"/>
    <sheet name="Consolidation_Data2" sheetId="9" r:id="rId2"/>
    <sheet name="Consolidation Data3" sheetId="8" r:id="rId3"/>
    <sheet name="Final Consolidation-Static" sheetId="6" r:id="rId4"/>
    <sheet name="Final Consolidation_Dynamic" sheetId="5" r:id="rId5"/>
    <sheet name="Name Range" sheetId="12" r:id="rId6"/>
    <sheet name="Data Validation" sheetId="11" r:id="rId7"/>
    <sheet name="Dependent Drop down" sheetId="4" r:id="rId8"/>
    <sheet name="Sheet1" sheetId="13" r:id="rId9"/>
    <sheet name="Imp tools" sheetId="3" r:id="rId10"/>
  </sheets>
  <definedNames>
    <definedName name="Canada">'Dependent Drop down'!$C$2:$C$3</definedName>
    <definedName name="China">'Dependent Drop down'!$B$2:$B$5</definedName>
    <definedName name="India">'Dependent Drop down'!$A$2:$A$6</definedName>
    <definedName name="Malaysia">'Dependent Drop down'!$D$2:$D$4</definedName>
    <definedName name="Numbers">'Name Range'!$F$12:$F$19</definedName>
    <definedName name="_xlnm.Print_Titles" localSheetId="8">Sheet1!$1:$1</definedName>
    <definedName name="Text">'Name Range'!$G$12:$G$18</definedName>
    <definedName name="UAE">'Dependent Drop down'!$E$2:$E$6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1" l="1"/>
  <c r="E19" i="11"/>
  <c r="E18" i="11"/>
  <c r="E17" i="11"/>
  <c r="E21" i="11"/>
  <c r="B18" i="12"/>
  <c r="B17" i="12"/>
  <c r="B20" i="12"/>
  <c r="B19" i="12"/>
  <c r="B16" i="12"/>
  <c r="B15" i="12"/>
  <c r="B14" i="12"/>
  <c r="B13" i="12"/>
  <c r="B12" i="12"/>
  <c r="C2" i="5"/>
  <c r="D2" i="5"/>
  <c r="E2" i="5"/>
  <c r="C3" i="5"/>
  <c r="C5" i="5" s="1"/>
  <c r="D3" i="5"/>
  <c r="E3" i="5"/>
  <c r="C4" i="5"/>
  <c r="D4" i="5"/>
  <c r="D5" i="5" s="1"/>
  <c r="E4" i="5"/>
  <c r="E5" i="5"/>
  <c r="C6" i="5"/>
  <c r="D6" i="5"/>
  <c r="E6" i="5"/>
  <c r="C7" i="5"/>
  <c r="D7" i="5"/>
  <c r="E7" i="5"/>
  <c r="C8" i="5"/>
  <c r="D8" i="5"/>
  <c r="E8" i="5"/>
  <c r="E9" i="5"/>
  <c r="C10" i="5"/>
  <c r="D10" i="5"/>
  <c r="E10" i="5"/>
  <c r="C11" i="5"/>
  <c r="C13" i="5" s="1"/>
  <c r="D11" i="5"/>
  <c r="E11" i="5"/>
  <c r="C12" i="5"/>
  <c r="D12" i="5"/>
  <c r="D13" i="5" s="1"/>
  <c r="E12" i="5"/>
  <c r="C14" i="5"/>
  <c r="D14" i="5"/>
  <c r="E14" i="5"/>
  <c r="E17" i="5" s="1"/>
  <c r="C15" i="5"/>
  <c r="D15" i="5"/>
  <c r="E15" i="5"/>
  <c r="C16" i="5"/>
  <c r="D16" i="5"/>
  <c r="E16" i="5"/>
  <c r="C18" i="5"/>
  <c r="D18" i="5"/>
  <c r="E18" i="5"/>
  <c r="C19" i="5"/>
  <c r="D19" i="5"/>
  <c r="E19" i="5"/>
  <c r="C20" i="5"/>
  <c r="D20" i="5"/>
  <c r="E20" i="5"/>
  <c r="C22" i="5"/>
  <c r="D22" i="5"/>
  <c r="E22" i="5"/>
  <c r="E25" i="5" s="1"/>
  <c r="C23" i="5"/>
  <c r="D23" i="5"/>
  <c r="E23" i="5"/>
  <c r="C24" i="5"/>
  <c r="D24" i="5"/>
  <c r="E24" i="5"/>
  <c r="C26" i="5"/>
  <c r="D26" i="5"/>
  <c r="E26" i="5"/>
  <c r="C27" i="5"/>
  <c r="D27" i="5"/>
  <c r="E27" i="5"/>
  <c r="C28" i="5"/>
  <c r="D28" i="5"/>
  <c r="E28" i="5"/>
  <c r="B11" i="6"/>
  <c r="D21" i="5" l="1"/>
  <c r="C21" i="5"/>
  <c r="E13" i="5"/>
  <c r="C29" i="5"/>
  <c r="E21" i="5"/>
  <c r="D29" i="5"/>
  <c r="E29" i="5"/>
  <c r="C25" i="5"/>
  <c r="C17" i="5"/>
  <c r="D9" i="5"/>
  <c r="C9" i="5"/>
  <c r="D25" i="5"/>
  <c r="D17" i="5"/>
</calcChain>
</file>

<file path=xl/sharedStrings.xml><?xml version="1.0" encoding="utf-8"?>
<sst xmlns="http://schemas.openxmlformats.org/spreadsheetml/2006/main" count="191" uniqueCount="86">
  <si>
    <t>Some important tools</t>
  </si>
  <si>
    <t>Wrap Text</t>
  </si>
  <si>
    <t>Merge &amp; center</t>
  </si>
  <si>
    <t>Trace Precedents</t>
  </si>
  <si>
    <t>Trace Dependents</t>
  </si>
  <si>
    <t>Error Checking</t>
  </si>
  <si>
    <t>Print Titles</t>
  </si>
  <si>
    <t>Evaluate formula</t>
  </si>
  <si>
    <t>What If Analysis</t>
  </si>
  <si>
    <t>Freeze Panes</t>
  </si>
  <si>
    <t>Split</t>
  </si>
  <si>
    <t>Production Wages</t>
  </si>
  <si>
    <t>Electricity</t>
  </si>
  <si>
    <t>Godown Rent</t>
  </si>
  <si>
    <t>Production Incentives</t>
  </si>
  <si>
    <t>Machinery Rent</t>
  </si>
  <si>
    <t>Plant &amp; Machinery (Repair &amp; Maintainence)</t>
  </si>
  <si>
    <t>Factory Building (Repair &amp; Maintainence)</t>
  </si>
  <si>
    <t>FY 21-22</t>
  </si>
  <si>
    <t>FY 20-21</t>
  </si>
  <si>
    <t>FY 19-20</t>
  </si>
  <si>
    <t>India</t>
  </si>
  <si>
    <t>Delhi</t>
  </si>
  <si>
    <t>Chennai</t>
  </si>
  <si>
    <t>Kolkatta</t>
  </si>
  <si>
    <t>Hyderabad</t>
  </si>
  <si>
    <t>Mohali</t>
  </si>
  <si>
    <t>China</t>
  </si>
  <si>
    <t>Canada</t>
  </si>
  <si>
    <t>Malaysia</t>
  </si>
  <si>
    <t>UAE</t>
  </si>
  <si>
    <t>A</t>
  </si>
  <si>
    <t>B</t>
  </si>
  <si>
    <t xml:space="preserve">C </t>
  </si>
  <si>
    <t>D</t>
  </si>
  <si>
    <t>E</t>
  </si>
  <si>
    <t>O</t>
  </si>
  <si>
    <t>Y</t>
  </si>
  <si>
    <t>F</t>
  </si>
  <si>
    <t>X</t>
  </si>
  <si>
    <t>Z</t>
  </si>
  <si>
    <t>P</t>
  </si>
  <si>
    <t>Q</t>
  </si>
  <si>
    <t>R</t>
  </si>
  <si>
    <t>S</t>
  </si>
  <si>
    <t>Countries</t>
  </si>
  <si>
    <t>Cities</t>
  </si>
  <si>
    <t>Kinds of Data Validation</t>
  </si>
  <si>
    <t>Whole Numbers</t>
  </si>
  <si>
    <t>Text Length</t>
  </si>
  <si>
    <t>Date</t>
  </si>
  <si>
    <t>Drop Down List</t>
  </si>
  <si>
    <t>Input Messages</t>
  </si>
  <si>
    <t>Error Messages</t>
  </si>
  <si>
    <t>Stop Warning</t>
  </si>
  <si>
    <t>Information</t>
  </si>
  <si>
    <t>Creating</t>
  </si>
  <si>
    <t>Deleting</t>
  </si>
  <si>
    <t>Renaming</t>
  </si>
  <si>
    <t>Creating from Selection</t>
  </si>
  <si>
    <t>Formulas with Name Range</t>
  </si>
  <si>
    <t>Sum</t>
  </si>
  <si>
    <t>Min</t>
  </si>
  <si>
    <t>Max</t>
  </si>
  <si>
    <t>Count</t>
  </si>
  <si>
    <t>Average</t>
  </si>
  <si>
    <t>CountA</t>
  </si>
  <si>
    <t>Mon</t>
  </si>
  <si>
    <t>Wed</t>
  </si>
  <si>
    <t>Fri</t>
  </si>
  <si>
    <t>Sat</t>
  </si>
  <si>
    <t>Sun</t>
  </si>
  <si>
    <t>CountBlank</t>
  </si>
  <si>
    <t>Large</t>
  </si>
  <si>
    <t>Small</t>
  </si>
  <si>
    <t>Working File_Day7_Working File</t>
  </si>
  <si>
    <t>AWTYG6789D</t>
  </si>
  <si>
    <t>C</t>
  </si>
  <si>
    <t>232464433W32</t>
  </si>
  <si>
    <t>2424253553242Q</t>
  </si>
  <si>
    <t>3252W3W</t>
  </si>
  <si>
    <t>indirect(a12)</t>
  </si>
  <si>
    <t>S.no</t>
  </si>
  <si>
    <t>Particulars</t>
  </si>
  <si>
    <t>amount</t>
  </si>
  <si>
    <t>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</si>
</sst>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0" fillId="0" borderId="1" xfId="0" applyBorder="1"/>
    <xf numFmtId="14" fontId="0" fillId="0" borderId="1" xfId="0" applyNumberFormat="1" applyBorder="1"/>
    <xf numFmtId="43" fontId="0" fillId="0" borderId="0" xfId="0" applyNumberFormat="1"/>
    <xf numFmtId="1" fontId="0" fillId="0" borderId="0" xfId="1" applyNumberFormat="1" applyFont="1"/>
    <xf numFmtId="0" fontId="0" fillId="0" borderId="0" xfId="0" quotePrefix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1A75-DE9D-4A23-8ACD-23C29DC1C8CA}">
  <dimension ref="B4:E11"/>
  <sheetViews>
    <sheetView workbookViewId="0">
      <selection activeCell="B7" sqref="B7"/>
    </sheetView>
  </sheetViews>
  <sheetFormatPr defaultRowHeight="15" x14ac:dyDescent="0.25"/>
  <cols>
    <col min="1" max="1" width="12.85546875" customWidth="1"/>
    <col min="2" max="2" width="40.140625" bestFit="1" customWidth="1"/>
    <col min="3" max="5" width="11.5703125" bestFit="1" customWidth="1"/>
  </cols>
  <sheetData>
    <row r="4" spans="2:5" x14ac:dyDescent="0.25">
      <c r="C4" s="3" t="s">
        <v>18</v>
      </c>
      <c r="D4" s="3" t="s">
        <v>19</v>
      </c>
      <c r="E4" s="3" t="s">
        <v>20</v>
      </c>
    </row>
    <row r="5" spans="2:5" x14ac:dyDescent="0.25">
      <c r="B5" t="s">
        <v>11</v>
      </c>
      <c r="C5" s="1">
        <v>314636</v>
      </c>
      <c r="D5" s="1">
        <v>298958</v>
      </c>
      <c r="E5" s="1">
        <v>125369</v>
      </c>
    </row>
    <row r="6" spans="2:5" x14ac:dyDescent="0.25">
      <c r="B6" t="s">
        <v>12</v>
      </c>
      <c r="C6" s="1">
        <v>296445</v>
      </c>
      <c r="D6" s="1">
        <v>144790</v>
      </c>
      <c r="E6" s="1">
        <v>137265</v>
      </c>
    </row>
    <row r="7" spans="2:5" x14ac:dyDescent="0.25">
      <c r="B7" t="s">
        <v>13</v>
      </c>
      <c r="C7" s="1">
        <v>232172</v>
      </c>
      <c r="D7" s="1">
        <v>355624</v>
      </c>
      <c r="E7" s="1">
        <v>261571</v>
      </c>
    </row>
    <row r="8" spans="2:5" x14ac:dyDescent="0.25">
      <c r="B8" t="s">
        <v>14</v>
      </c>
      <c r="C8" s="1">
        <v>304501</v>
      </c>
      <c r="D8" s="1">
        <v>453295</v>
      </c>
      <c r="E8" s="1">
        <v>487752</v>
      </c>
    </row>
    <row r="9" spans="2:5" x14ac:dyDescent="0.25">
      <c r="B9" t="s">
        <v>15</v>
      </c>
      <c r="C9" s="1">
        <v>185615</v>
      </c>
      <c r="D9" s="1">
        <v>275136</v>
      </c>
      <c r="E9" s="1">
        <v>313404</v>
      </c>
    </row>
    <row r="10" spans="2:5" x14ac:dyDescent="0.25">
      <c r="B10" t="s">
        <v>16</v>
      </c>
      <c r="C10" s="1">
        <v>314055</v>
      </c>
      <c r="D10" s="1">
        <v>274196</v>
      </c>
      <c r="E10" s="1">
        <v>465893</v>
      </c>
    </row>
    <row r="11" spans="2:5" x14ac:dyDescent="0.25">
      <c r="B11" t="s">
        <v>17</v>
      </c>
      <c r="C11" s="1">
        <v>354376</v>
      </c>
      <c r="D11" s="1">
        <v>431567</v>
      </c>
      <c r="E11" s="1">
        <v>479076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8DFF-8D69-4177-9F6D-0433515E9AE2}">
  <dimension ref="A1:A12"/>
  <sheetViews>
    <sheetView workbookViewId="0">
      <selection activeCell="D13" sqref="D13"/>
    </sheetView>
  </sheetViews>
  <sheetFormatPr defaultRowHeight="15" x14ac:dyDescent="0.25"/>
  <sheetData>
    <row r="1" spans="1:1" x14ac:dyDescent="0.25">
      <c r="A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6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C6B0-5E41-4D12-B5F3-A5B15FCBA988}">
  <dimension ref="C11:F18"/>
  <sheetViews>
    <sheetView workbookViewId="0">
      <selection activeCell="D17" sqref="D17"/>
    </sheetView>
  </sheetViews>
  <sheetFormatPr defaultRowHeight="15" x14ac:dyDescent="0.25"/>
  <cols>
    <col min="3" max="3" width="40.140625" bestFit="1" customWidth="1"/>
    <col min="4" max="6" width="11.5703125" bestFit="1" customWidth="1"/>
  </cols>
  <sheetData>
    <row r="11" spans="3:6" x14ac:dyDescent="0.25">
      <c r="D11" s="3" t="s">
        <v>18</v>
      </c>
      <c r="E11" s="3" t="s">
        <v>19</v>
      </c>
      <c r="F11" s="3" t="s">
        <v>20</v>
      </c>
    </row>
    <row r="12" spans="3:6" x14ac:dyDescent="0.25">
      <c r="C12" t="s">
        <v>11</v>
      </c>
      <c r="D12" s="1">
        <v>428076</v>
      </c>
      <c r="E12" s="1">
        <v>465901</v>
      </c>
      <c r="F12" s="1">
        <v>450764</v>
      </c>
    </row>
    <row r="13" spans="3:6" x14ac:dyDescent="0.25">
      <c r="C13" t="s">
        <v>14</v>
      </c>
      <c r="D13" s="1">
        <v>185477</v>
      </c>
      <c r="E13" s="1">
        <v>340157</v>
      </c>
      <c r="F13" s="1">
        <v>285277</v>
      </c>
    </row>
    <row r="14" spans="3:6" x14ac:dyDescent="0.25">
      <c r="C14" t="s">
        <v>13</v>
      </c>
      <c r="D14" s="1">
        <v>500000</v>
      </c>
      <c r="E14" s="1">
        <v>240160</v>
      </c>
      <c r="F14" s="1">
        <v>422868</v>
      </c>
    </row>
    <row r="15" spans="3:6" x14ac:dyDescent="0.25">
      <c r="C15" t="s">
        <v>16</v>
      </c>
      <c r="D15" s="1">
        <v>450167</v>
      </c>
      <c r="E15" s="1">
        <v>261916</v>
      </c>
      <c r="F15" s="1">
        <v>247256</v>
      </c>
    </row>
    <row r="16" spans="3:6" x14ac:dyDescent="0.25">
      <c r="C16" t="s">
        <v>15</v>
      </c>
      <c r="D16" s="1">
        <v>500000</v>
      </c>
      <c r="E16" s="1">
        <v>463962</v>
      </c>
      <c r="F16" s="1">
        <v>457559</v>
      </c>
    </row>
    <row r="17" spans="3:6" x14ac:dyDescent="0.25">
      <c r="C17" t="s">
        <v>12</v>
      </c>
      <c r="D17" s="1">
        <v>417699</v>
      </c>
      <c r="E17" s="1">
        <v>452762</v>
      </c>
      <c r="F17" s="1">
        <v>460819</v>
      </c>
    </row>
    <row r="18" spans="3:6" x14ac:dyDescent="0.25">
      <c r="C18" t="s">
        <v>17</v>
      </c>
      <c r="D18" s="1">
        <v>166463</v>
      </c>
      <c r="E18" s="1">
        <v>284848</v>
      </c>
      <c r="F18" s="1">
        <v>328427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ED57-AFDF-40A6-A3B4-E2FC20E17F7F}">
  <dimension ref="J2:M9"/>
  <sheetViews>
    <sheetView workbookViewId="0">
      <selection activeCell="K10" sqref="K10"/>
    </sheetView>
  </sheetViews>
  <sheetFormatPr defaultRowHeight="15" x14ac:dyDescent="0.25"/>
  <cols>
    <col min="10" max="10" width="40.140625" bestFit="1" customWidth="1"/>
    <col min="11" max="11" width="12.5703125" bestFit="1" customWidth="1"/>
    <col min="12" max="13" width="11.5703125" bestFit="1" customWidth="1"/>
  </cols>
  <sheetData>
    <row r="2" spans="10:13" x14ac:dyDescent="0.25">
      <c r="K2" s="3" t="s">
        <v>18</v>
      </c>
      <c r="L2" s="3" t="s">
        <v>19</v>
      </c>
      <c r="M2" s="3" t="s">
        <v>20</v>
      </c>
    </row>
    <row r="3" spans="10:13" x14ac:dyDescent="0.25">
      <c r="J3" t="s">
        <v>15</v>
      </c>
      <c r="K3" s="1">
        <v>280272</v>
      </c>
      <c r="L3" s="1">
        <v>211461</v>
      </c>
      <c r="M3" s="1">
        <v>160278</v>
      </c>
    </row>
    <row r="4" spans="10:13" x14ac:dyDescent="0.25">
      <c r="J4" t="s">
        <v>12</v>
      </c>
      <c r="K4" s="1">
        <v>475904</v>
      </c>
      <c r="L4" s="1">
        <v>279873</v>
      </c>
      <c r="M4" s="1">
        <v>153619</v>
      </c>
    </row>
    <row r="5" spans="10:13" x14ac:dyDescent="0.25">
      <c r="J5" t="s">
        <v>13</v>
      </c>
      <c r="K5" s="1">
        <v>413152</v>
      </c>
      <c r="L5" s="1">
        <v>104660</v>
      </c>
      <c r="M5" s="1">
        <v>486847</v>
      </c>
    </row>
    <row r="6" spans="10:13" x14ac:dyDescent="0.25">
      <c r="J6" t="s">
        <v>14</v>
      </c>
      <c r="K6" s="1">
        <v>467220</v>
      </c>
      <c r="L6" s="1">
        <v>128460</v>
      </c>
      <c r="M6" s="1">
        <v>226223</v>
      </c>
    </row>
    <row r="7" spans="10:13" x14ac:dyDescent="0.25">
      <c r="J7" t="s">
        <v>17</v>
      </c>
      <c r="K7" s="1">
        <v>132972</v>
      </c>
      <c r="L7" s="1">
        <v>244018</v>
      </c>
      <c r="M7" s="1">
        <v>301458</v>
      </c>
    </row>
    <row r="8" spans="10:13" x14ac:dyDescent="0.25">
      <c r="J8" t="s">
        <v>16</v>
      </c>
      <c r="K8" s="1">
        <v>461151</v>
      </c>
      <c r="L8" s="1">
        <v>384579</v>
      </c>
      <c r="M8" s="1">
        <v>432618</v>
      </c>
    </row>
    <row r="9" spans="10:13" x14ac:dyDescent="0.25">
      <c r="J9" t="s">
        <v>11</v>
      </c>
      <c r="K9" s="1">
        <v>1000000</v>
      </c>
      <c r="L9" s="1">
        <v>179540</v>
      </c>
      <c r="M9" s="1">
        <v>476755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C8E0-742C-4827-8C80-DFA1A249CE1C}">
  <dimension ref="A1:D11"/>
  <sheetViews>
    <sheetView workbookViewId="0">
      <selection activeCell="B8" sqref="B8"/>
    </sheetView>
  </sheetViews>
  <sheetFormatPr defaultRowHeight="15" x14ac:dyDescent="0.25"/>
  <cols>
    <col min="1" max="1" width="40.140625" bestFit="1" customWidth="1"/>
    <col min="2" max="2" width="12.5703125" bestFit="1" customWidth="1"/>
    <col min="3" max="3" width="11.5703125" bestFit="1" customWidth="1"/>
    <col min="4" max="4" width="12.5703125" bestFit="1" customWidth="1"/>
  </cols>
  <sheetData>
    <row r="1" spans="1:4" x14ac:dyDescent="0.25">
      <c r="B1" t="s">
        <v>18</v>
      </c>
      <c r="C1" t="s">
        <v>19</v>
      </c>
      <c r="D1" t="s">
        <v>20</v>
      </c>
    </row>
    <row r="2" spans="1:4" x14ac:dyDescent="0.25">
      <c r="A2" t="s">
        <v>15</v>
      </c>
      <c r="B2" s="8">
        <v>617988</v>
      </c>
      <c r="C2" s="8">
        <v>950559</v>
      </c>
      <c r="D2" s="8">
        <v>931241</v>
      </c>
    </row>
    <row r="3" spans="1:4" x14ac:dyDescent="0.25">
      <c r="A3" t="s">
        <v>12</v>
      </c>
      <c r="B3" s="8">
        <v>1190048</v>
      </c>
      <c r="C3" s="8">
        <v>877425</v>
      </c>
      <c r="D3" s="8">
        <v>751703</v>
      </c>
    </row>
    <row r="4" spans="1:4" x14ac:dyDescent="0.25">
      <c r="A4" t="s">
        <v>13</v>
      </c>
      <c r="B4" s="8">
        <v>841183</v>
      </c>
      <c r="C4" s="8">
        <v>700444</v>
      </c>
      <c r="D4" s="8">
        <v>1171286</v>
      </c>
    </row>
    <row r="5" spans="1:4" x14ac:dyDescent="0.25">
      <c r="A5" t="s">
        <v>14</v>
      </c>
      <c r="B5" s="8">
        <v>957198</v>
      </c>
      <c r="C5" s="8">
        <v>921912</v>
      </c>
      <c r="D5" s="8">
        <v>999252</v>
      </c>
    </row>
    <row r="6" spans="1:4" x14ac:dyDescent="0.25">
      <c r="A6" t="s">
        <v>17</v>
      </c>
      <c r="B6" s="8">
        <v>653811</v>
      </c>
      <c r="C6" s="8">
        <v>960433</v>
      </c>
      <c r="D6" s="8">
        <v>1108961</v>
      </c>
    </row>
    <row r="7" spans="1:4" x14ac:dyDescent="0.25">
      <c r="A7" t="s">
        <v>16</v>
      </c>
      <c r="B7" s="8">
        <v>1225373</v>
      </c>
      <c r="C7" s="8">
        <v>920691</v>
      </c>
      <c r="D7" s="8">
        <v>1145767</v>
      </c>
    </row>
    <row r="8" spans="1:4" x14ac:dyDescent="0.25">
      <c r="A8" t="s">
        <v>11</v>
      </c>
      <c r="B8" s="8">
        <v>1233840</v>
      </c>
      <c r="C8" s="8">
        <v>944399</v>
      </c>
      <c r="D8" s="8">
        <v>1052888</v>
      </c>
    </row>
    <row r="11" spans="1:4" x14ac:dyDescent="0.25">
      <c r="B11" s="8">
        <f>Consolidation_Data1!C9+Consolidation_Data2!D16+'Consolidation Data3'!K3</f>
        <v>965887</v>
      </c>
    </row>
  </sheetData>
  <dataConsolidate leftLabels="1" topLabels="1">
    <dataRefs count="3">
      <dataRef ref="J2:M9" sheet="Consolidation Data3"/>
      <dataRef ref="B4:E11" sheet="Consolidation_Data1"/>
      <dataRef ref="C11:F18" sheet="Consolidation_Data2"/>
    </dataRefs>
  </dataConsolid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1F24-D1AA-427E-AAFB-A213F0B4A240}">
  <dimension ref="A1:E29"/>
  <sheetViews>
    <sheetView workbookViewId="0">
      <selection activeCell="B25" sqref="B25"/>
    </sheetView>
  </sheetViews>
  <sheetFormatPr defaultRowHeight="15" outlineLevelRow="1" x14ac:dyDescent="0.25"/>
  <cols>
    <col min="1" max="1" width="2.85546875" customWidth="1"/>
    <col min="2" max="2" width="30.28515625" bestFit="1" customWidth="1"/>
    <col min="3" max="3" width="12.5703125" bestFit="1" customWidth="1"/>
    <col min="4" max="4" width="11.5703125" bestFit="1" customWidth="1"/>
    <col min="5" max="5" width="12.5703125" bestFit="1" customWidth="1"/>
  </cols>
  <sheetData>
    <row r="1" spans="1:5" x14ac:dyDescent="0.25">
      <c r="C1" t="s">
        <v>18</v>
      </c>
      <c r="D1" t="s">
        <v>19</v>
      </c>
      <c r="E1" t="s">
        <v>20</v>
      </c>
    </row>
    <row r="2" spans="1:5" hidden="1" outlineLevel="1" x14ac:dyDescent="0.25">
      <c r="B2" t="s">
        <v>75</v>
      </c>
      <c r="C2" s="8">
        <f>'Consolidation Data3'!$K$3</f>
        <v>280272</v>
      </c>
      <c r="D2" s="8">
        <f>'Consolidation Data3'!$L$3</f>
        <v>211461</v>
      </c>
      <c r="E2" s="8">
        <f>'Consolidation Data3'!$M$3</f>
        <v>160278</v>
      </c>
    </row>
    <row r="3" spans="1:5" hidden="1" outlineLevel="1" collapsed="1" x14ac:dyDescent="0.25">
      <c r="B3" t="s">
        <v>75</v>
      </c>
      <c r="C3" s="8">
        <f>Consolidation_Data1!$C$9</f>
        <v>185615</v>
      </c>
      <c r="D3" s="8">
        <f>Consolidation_Data1!$D$9</f>
        <v>275136</v>
      </c>
      <c r="E3" s="8">
        <f>Consolidation_Data1!$E$9</f>
        <v>313404</v>
      </c>
    </row>
    <row r="4" spans="1:5" hidden="1" outlineLevel="1" collapsed="1" x14ac:dyDescent="0.25">
      <c r="B4" t="s">
        <v>75</v>
      </c>
      <c r="C4" s="8">
        <f>Consolidation_Data2!$D$16</f>
        <v>500000</v>
      </c>
      <c r="D4" s="8">
        <f>Consolidation_Data2!$E$16</f>
        <v>463962</v>
      </c>
      <c r="E4" s="8">
        <f>Consolidation_Data2!$F$16</f>
        <v>457559</v>
      </c>
    </row>
    <row r="5" spans="1:5" collapsed="1" x14ac:dyDescent="0.25">
      <c r="A5" t="s">
        <v>15</v>
      </c>
      <c r="C5" s="8">
        <f>SUM(C2:C4)</f>
        <v>965887</v>
      </c>
      <c r="D5" s="8">
        <f>SUM(D2:D4)</f>
        <v>950559</v>
      </c>
      <c r="E5" s="8">
        <f>SUM(E2:E4)</f>
        <v>931241</v>
      </c>
    </row>
    <row r="6" spans="1:5" hidden="1" outlineLevel="1" x14ac:dyDescent="0.25">
      <c r="B6" t="s">
        <v>75</v>
      </c>
      <c r="C6" s="8">
        <f>'Consolidation Data3'!$K$4</f>
        <v>475904</v>
      </c>
      <c r="D6" s="8">
        <f>'Consolidation Data3'!$L$4</f>
        <v>279873</v>
      </c>
      <c r="E6" s="8">
        <f>'Consolidation Data3'!$M$4</f>
        <v>153619</v>
      </c>
    </row>
    <row r="7" spans="1:5" hidden="1" outlineLevel="1" collapsed="1" x14ac:dyDescent="0.25">
      <c r="B7" t="s">
        <v>75</v>
      </c>
      <c r="C7" s="8">
        <f>Consolidation_Data1!$C$6</f>
        <v>296445</v>
      </c>
      <c r="D7" s="8">
        <f>Consolidation_Data1!$D$6</f>
        <v>144790</v>
      </c>
      <c r="E7" s="8">
        <f>Consolidation_Data1!$E$6</f>
        <v>137265</v>
      </c>
    </row>
    <row r="8" spans="1:5" hidden="1" outlineLevel="1" collapsed="1" x14ac:dyDescent="0.25">
      <c r="B8" t="s">
        <v>75</v>
      </c>
      <c r="C8" s="8">
        <f>Consolidation_Data2!$D$17</f>
        <v>417699</v>
      </c>
      <c r="D8" s="8">
        <f>Consolidation_Data2!$E$17</f>
        <v>452762</v>
      </c>
      <c r="E8" s="8">
        <f>Consolidation_Data2!$F$17</f>
        <v>460819</v>
      </c>
    </row>
    <row r="9" spans="1:5" collapsed="1" x14ac:dyDescent="0.25">
      <c r="A9" t="s">
        <v>12</v>
      </c>
      <c r="C9" s="8">
        <f>SUM(C6:C8)</f>
        <v>1190048</v>
      </c>
      <c r="D9" s="8">
        <f>SUM(D6:D8)</f>
        <v>877425</v>
      </c>
      <c r="E9" s="8">
        <f>SUM(E6:E8)</f>
        <v>751703</v>
      </c>
    </row>
    <row r="10" spans="1:5" hidden="1" outlineLevel="1" x14ac:dyDescent="0.25">
      <c r="B10" t="s">
        <v>75</v>
      </c>
      <c r="C10" s="8">
        <f>'Consolidation Data3'!$K$5</f>
        <v>413152</v>
      </c>
      <c r="D10" s="8">
        <f>'Consolidation Data3'!$L$5</f>
        <v>104660</v>
      </c>
      <c r="E10" s="8">
        <f>'Consolidation Data3'!$M$5</f>
        <v>486847</v>
      </c>
    </row>
    <row r="11" spans="1:5" hidden="1" outlineLevel="1" collapsed="1" x14ac:dyDescent="0.25">
      <c r="B11" t="s">
        <v>75</v>
      </c>
      <c r="C11" s="8">
        <f>Consolidation_Data1!$C$7</f>
        <v>232172</v>
      </c>
      <c r="D11" s="8">
        <f>Consolidation_Data1!$D$7</f>
        <v>355624</v>
      </c>
      <c r="E11" s="8">
        <f>Consolidation_Data1!$E$7</f>
        <v>261571</v>
      </c>
    </row>
    <row r="12" spans="1:5" hidden="1" outlineLevel="1" collapsed="1" x14ac:dyDescent="0.25">
      <c r="B12" t="s">
        <v>75</v>
      </c>
      <c r="C12" s="8">
        <f>Consolidation_Data2!$D$14</f>
        <v>500000</v>
      </c>
      <c r="D12" s="8">
        <f>Consolidation_Data2!$E$14</f>
        <v>240160</v>
      </c>
      <c r="E12" s="8">
        <f>Consolidation_Data2!$F$14</f>
        <v>422868</v>
      </c>
    </row>
    <row r="13" spans="1:5" collapsed="1" x14ac:dyDescent="0.25">
      <c r="A13" t="s">
        <v>13</v>
      </c>
      <c r="C13" s="8">
        <f>SUM(C10:C12)</f>
        <v>1145324</v>
      </c>
      <c r="D13" s="8">
        <f>SUM(D10:D12)</f>
        <v>700444</v>
      </c>
      <c r="E13" s="8">
        <f>SUM(E10:E12)</f>
        <v>1171286</v>
      </c>
    </row>
    <row r="14" spans="1:5" hidden="1" outlineLevel="1" x14ac:dyDescent="0.25">
      <c r="B14" t="s">
        <v>75</v>
      </c>
      <c r="C14" s="8">
        <f>'Consolidation Data3'!$K$6</f>
        <v>467220</v>
      </c>
      <c r="D14" s="8">
        <f>'Consolidation Data3'!$L$6</f>
        <v>128460</v>
      </c>
      <c r="E14" s="8">
        <f>'Consolidation Data3'!$M$6</f>
        <v>226223</v>
      </c>
    </row>
    <row r="15" spans="1:5" hidden="1" outlineLevel="1" collapsed="1" x14ac:dyDescent="0.25">
      <c r="B15" t="s">
        <v>75</v>
      </c>
      <c r="C15" s="8">
        <f>Consolidation_Data1!$C$8</f>
        <v>304501</v>
      </c>
      <c r="D15" s="8">
        <f>Consolidation_Data1!$D$8</f>
        <v>453295</v>
      </c>
      <c r="E15" s="8">
        <f>Consolidation_Data1!$E$8</f>
        <v>487752</v>
      </c>
    </row>
    <row r="16" spans="1:5" hidden="1" outlineLevel="1" collapsed="1" x14ac:dyDescent="0.25">
      <c r="B16" t="s">
        <v>75</v>
      </c>
      <c r="C16" s="8">
        <f>Consolidation_Data2!$D$13</f>
        <v>185477</v>
      </c>
      <c r="D16" s="8">
        <f>Consolidation_Data2!$E$13</f>
        <v>340157</v>
      </c>
      <c r="E16" s="8">
        <f>Consolidation_Data2!$F$13</f>
        <v>285277</v>
      </c>
    </row>
    <row r="17" spans="1:5" collapsed="1" x14ac:dyDescent="0.25">
      <c r="A17" t="s">
        <v>14</v>
      </c>
      <c r="C17" s="8">
        <f>SUM(C14:C16)</f>
        <v>957198</v>
      </c>
      <c r="D17" s="8">
        <f>SUM(D14:D16)</f>
        <v>921912</v>
      </c>
      <c r="E17" s="8">
        <f>SUM(E14:E16)</f>
        <v>999252</v>
      </c>
    </row>
    <row r="18" spans="1:5" hidden="1" outlineLevel="1" x14ac:dyDescent="0.25">
      <c r="B18" t="s">
        <v>75</v>
      </c>
      <c r="C18" s="8">
        <f>'Consolidation Data3'!$K$7</f>
        <v>132972</v>
      </c>
      <c r="D18" s="8">
        <f>'Consolidation Data3'!$L$7</f>
        <v>244018</v>
      </c>
      <c r="E18" s="8">
        <f>'Consolidation Data3'!$M$7</f>
        <v>301458</v>
      </c>
    </row>
    <row r="19" spans="1:5" hidden="1" outlineLevel="1" collapsed="1" x14ac:dyDescent="0.25">
      <c r="B19" t="s">
        <v>75</v>
      </c>
      <c r="C19" s="8">
        <f>Consolidation_Data1!$C$11</f>
        <v>354376</v>
      </c>
      <c r="D19" s="8">
        <f>Consolidation_Data1!$D$11</f>
        <v>431567</v>
      </c>
      <c r="E19" s="8">
        <f>Consolidation_Data1!$E$11</f>
        <v>479076</v>
      </c>
    </row>
    <row r="20" spans="1:5" hidden="1" outlineLevel="1" collapsed="1" x14ac:dyDescent="0.25">
      <c r="B20" t="s">
        <v>75</v>
      </c>
      <c r="C20" s="8">
        <f>Consolidation_Data2!$D$18</f>
        <v>166463</v>
      </c>
      <c r="D20" s="8">
        <f>Consolidation_Data2!$E$18</f>
        <v>284848</v>
      </c>
      <c r="E20" s="8">
        <f>Consolidation_Data2!$F$18</f>
        <v>328427</v>
      </c>
    </row>
    <row r="21" spans="1:5" collapsed="1" x14ac:dyDescent="0.25">
      <c r="A21" t="s">
        <v>17</v>
      </c>
      <c r="C21" s="8">
        <f>SUM(C18:C20)</f>
        <v>653811</v>
      </c>
      <c r="D21" s="8">
        <f>SUM(D18:D20)</f>
        <v>960433</v>
      </c>
      <c r="E21" s="8">
        <f>SUM(E18:E20)</f>
        <v>1108961</v>
      </c>
    </row>
    <row r="22" spans="1:5" hidden="1" outlineLevel="1" x14ac:dyDescent="0.25">
      <c r="B22" t="s">
        <v>75</v>
      </c>
      <c r="C22" s="8">
        <f>'Consolidation Data3'!$K$8</f>
        <v>461151</v>
      </c>
      <c r="D22" s="8">
        <f>'Consolidation Data3'!$L$8</f>
        <v>384579</v>
      </c>
      <c r="E22" s="8">
        <f>'Consolidation Data3'!$M$8</f>
        <v>432618</v>
      </c>
    </row>
    <row r="23" spans="1:5" hidden="1" outlineLevel="1" collapsed="1" x14ac:dyDescent="0.25">
      <c r="B23" t="s">
        <v>75</v>
      </c>
      <c r="C23" s="8">
        <f>Consolidation_Data1!$C$10</f>
        <v>314055</v>
      </c>
      <c r="D23" s="8">
        <f>Consolidation_Data1!$D$10</f>
        <v>274196</v>
      </c>
      <c r="E23" s="8">
        <f>Consolidation_Data1!$E$10</f>
        <v>465893</v>
      </c>
    </row>
    <row r="24" spans="1:5" hidden="1" outlineLevel="1" collapsed="1" x14ac:dyDescent="0.25">
      <c r="B24" t="s">
        <v>75</v>
      </c>
      <c r="C24" s="8">
        <f>Consolidation_Data2!$D$15</f>
        <v>450167</v>
      </c>
      <c r="D24" s="8">
        <f>Consolidation_Data2!$E$15</f>
        <v>261916</v>
      </c>
      <c r="E24" s="8">
        <f>Consolidation_Data2!$F$15</f>
        <v>247256</v>
      </c>
    </row>
    <row r="25" spans="1:5" collapsed="1" x14ac:dyDescent="0.25">
      <c r="A25" t="s">
        <v>16</v>
      </c>
      <c r="C25" s="8">
        <f>SUM(C22:C24)</f>
        <v>1225373</v>
      </c>
      <c r="D25" s="8">
        <f>SUM(D22:D24)</f>
        <v>920691</v>
      </c>
      <c r="E25" s="8">
        <f>SUM(E22:E24)</f>
        <v>1145767</v>
      </c>
    </row>
    <row r="26" spans="1:5" hidden="1" outlineLevel="1" x14ac:dyDescent="0.25">
      <c r="B26" t="s">
        <v>75</v>
      </c>
      <c r="C26" s="8">
        <f>'Consolidation Data3'!$K$9</f>
        <v>1000000</v>
      </c>
      <c r="D26" s="8">
        <f>'Consolidation Data3'!$L$9</f>
        <v>179540</v>
      </c>
      <c r="E26" s="8">
        <f>'Consolidation Data3'!$M$9</f>
        <v>476755</v>
      </c>
    </row>
    <row r="27" spans="1:5" hidden="1" outlineLevel="1" collapsed="1" x14ac:dyDescent="0.25">
      <c r="B27" t="s">
        <v>75</v>
      </c>
      <c r="C27" s="8">
        <f>Consolidation_Data1!$C$5</f>
        <v>314636</v>
      </c>
      <c r="D27" s="8">
        <f>Consolidation_Data1!$D$5</f>
        <v>298958</v>
      </c>
      <c r="E27" s="8">
        <f>Consolidation_Data1!$E$5</f>
        <v>125369</v>
      </c>
    </row>
    <row r="28" spans="1:5" hidden="1" outlineLevel="1" collapsed="1" x14ac:dyDescent="0.25">
      <c r="B28" t="s">
        <v>75</v>
      </c>
      <c r="C28" s="8">
        <f>Consolidation_Data2!$D$12</f>
        <v>428076</v>
      </c>
      <c r="D28" s="8">
        <f>Consolidation_Data2!$E$12</f>
        <v>465901</v>
      </c>
      <c r="E28" s="8">
        <f>Consolidation_Data2!$F$12</f>
        <v>450764</v>
      </c>
    </row>
    <row r="29" spans="1:5" collapsed="1" x14ac:dyDescent="0.25">
      <c r="A29" t="s">
        <v>11</v>
      </c>
      <c r="C29" s="8">
        <f>SUM(C26:C28)</f>
        <v>1742712</v>
      </c>
      <c r="D29" s="8">
        <f>SUM(D26:D28)</f>
        <v>944399</v>
      </c>
      <c r="E29" s="8">
        <f>SUM(E26:E28)</f>
        <v>1052888</v>
      </c>
    </row>
  </sheetData>
  <dataConsolidate leftLabels="1" topLabels="1" link="1">
    <dataRefs count="3">
      <dataRef ref="J2:M9" sheet="Consolidation Data3"/>
      <dataRef ref="B4:E11" sheet="Consolidation_Data1"/>
      <dataRef ref="C11:F18" sheet="Consolidation_Data2"/>
    </dataRefs>
  </dataConsolid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36A1-0548-4952-8CC5-44D027EFACF5}">
  <dimension ref="A1:H20"/>
  <sheetViews>
    <sheetView workbookViewId="0">
      <selection activeCell="B20" sqref="B20"/>
    </sheetView>
  </sheetViews>
  <sheetFormatPr defaultRowHeight="15" x14ac:dyDescent="0.25"/>
  <cols>
    <col min="1" max="1" width="22.28515625" bestFit="1" customWidth="1"/>
  </cols>
  <sheetData>
    <row r="1" spans="1:8" x14ac:dyDescent="0.25">
      <c r="A1" t="s">
        <v>56</v>
      </c>
      <c r="D1" s="2" t="s">
        <v>21</v>
      </c>
      <c r="E1" s="2" t="s">
        <v>27</v>
      </c>
      <c r="F1" s="2" t="s">
        <v>28</v>
      </c>
      <c r="G1" s="2" t="s">
        <v>29</v>
      </c>
      <c r="H1" s="2" t="s">
        <v>30</v>
      </c>
    </row>
    <row r="2" spans="1:8" x14ac:dyDescent="0.25">
      <c r="A2" t="s">
        <v>57</v>
      </c>
      <c r="D2" t="s">
        <v>22</v>
      </c>
      <c r="E2" t="s">
        <v>31</v>
      </c>
      <c r="F2" t="s">
        <v>35</v>
      </c>
      <c r="G2" t="s">
        <v>39</v>
      </c>
      <c r="H2" t="s">
        <v>36</v>
      </c>
    </row>
    <row r="3" spans="1:8" x14ac:dyDescent="0.25">
      <c r="A3" t="s">
        <v>58</v>
      </c>
      <c r="D3" t="s">
        <v>23</v>
      </c>
      <c r="E3" t="s">
        <v>32</v>
      </c>
      <c r="F3" t="s">
        <v>38</v>
      </c>
      <c r="G3" t="s">
        <v>37</v>
      </c>
      <c r="H3" t="s">
        <v>41</v>
      </c>
    </row>
    <row r="4" spans="1:8" x14ac:dyDescent="0.25">
      <c r="A4" t="s">
        <v>59</v>
      </c>
      <c r="D4" t="s">
        <v>24</v>
      </c>
      <c r="E4" t="s">
        <v>33</v>
      </c>
      <c r="G4" t="s">
        <v>40</v>
      </c>
      <c r="H4" t="s">
        <v>42</v>
      </c>
    </row>
    <row r="5" spans="1:8" x14ac:dyDescent="0.25">
      <c r="D5" t="s">
        <v>25</v>
      </c>
      <c r="E5" t="s">
        <v>34</v>
      </c>
      <c r="H5" t="s">
        <v>43</v>
      </c>
    </row>
    <row r="6" spans="1:8" x14ac:dyDescent="0.25">
      <c r="D6" t="s">
        <v>26</v>
      </c>
      <c r="H6" t="s">
        <v>44</v>
      </c>
    </row>
    <row r="11" spans="1:8" x14ac:dyDescent="0.25">
      <c r="A11" s="4" t="s">
        <v>60</v>
      </c>
    </row>
    <row r="12" spans="1:8" x14ac:dyDescent="0.25">
      <c r="A12" t="s">
        <v>61</v>
      </c>
      <c r="B12">
        <f>SUM(Numbers)</f>
        <v>360</v>
      </c>
      <c r="F12">
        <v>10</v>
      </c>
      <c r="G12" t="s">
        <v>67</v>
      </c>
    </row>
    <row r="13" spans="1:8" x14ac:dyDescent="0.25">
      <c r="A13" t="s">
        <v>62</v>
      </c>
      <c r="B13">
        <f>MIN(Numbers)</f>
        <v>10</v>
      </c>
      <c r="F13">
        <v>20</v>
      </c>
    </row>
    <row r="14" spans="1:8" x14ac:dyDescent="0.25">
      <c r="A14" t="s">
        <v>63</v>
      </c>
      <c r="B14">
        <f>MAX(Numbers)</f>
        <v>80</v>
      </c>
      <c r="F14">
        <v>30</v>
      </c>
      <c r="G14" t="s">
        <v>68</v>
      </c>
    </row>
    <row r="15" spans="1:8" x14ac:dyDescent="0.25">
      <c r="A15" t="s">
        <v>64</v>
      </c>
      <c r="B15">
        <f>COUNT(Numbers)</f>
        <v>8</v>
      </c>
      <c r="F15">
        <v>40</v>
      </c>
    </row>
    <row r="16" spans="1:8" x14ac:dyDescent="0.25">
      <c r="A16" t="s">
        <v>65</v>
      </c>
      <c r="B16">
        <f>AVERAGE(Numbers)</f>
        <v>45</v>
      </c>
      <c r="F16">
        <v>50</v>
      </c>
      <c r="G16" t="s">
        <v>69</v>
      </c>
    </row>
    <row r="17" spans="1:7" x14ac:dyDescent="0.25">
      <c r="A17" t="s">
        <v>66</v>
      </c>
      <c r="B17">
        <f>COUNTA(Text)</f>
        <v>5</v>
      </c>
      <c r="F17">
        <v>60</v>
      </c>
      <c r="G17" t="s">
        <v>70</v>
      </c>
    </row>
    <row r="18" spans="1:7" x14ac:dyDescent="0.25">
      <c r="A18" t="s">
        <v>72</v>
      </c>
      <c r="B18">
        <f>COUNTBLANK(Text)</f>
        <v>2</v>
      </c>
      <c r="F18">
        <v>70</v>
      </c>
      <c r="G18" t="s">
        <v>71</v>
      </c>
    </row>
    <row r="19" spans="1:7" x14ac:dyDescent="0.25">
      <c r="A19" t="s">
        <v>73</v>
      </c>
      <c r="B19">
        <f>LARGE(Numbers,2)</f>
        <v>70</v>
      </c>
      <c r="F19">
        <v>80</v>
      </c>
    </row>
    <row r="20" spans="1:7" x14ac:dyDescent="0.25">
      <c r="A20" t="s">
        <v>74</v>
      </c>
      <c r="B20">
        <f>SMALL(Numbers,3)</f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F1D1-3BB8-4967-AC37-657013D3B056}">
  <dimension ref="A1:H21"/>
  <sheetViews>
    <sheetView topLeftCell="A3" workbookViewId="0">
      <selection activeCell="F11" sqref="F11"/>
    </sheetView>
  </sheetViews>
  <sheetFormatPr defaultRowHeight="15" x14ac:dyDescent="0.25"/>
  <cols>
    <col min="1" max="1" width="22.5703125" bestFit="1" customWidth="1"/>
    <col min="3" max="7" width="19.42578125" customWidth="1"/>
  </cols>
  <sheetData>
    <row r="1" spans="1:8" x14ac:dyDescent="0.25">
      <c r="A1" s="4" t="s">
        <v>47</v>
      </c>
    </row>
    <row r="2" spans="1:8" x14ac:dyDescent="0.25">
      <c r="A2" t="s">
        <v>48</v>
      </c>
    </row>
    <row r="3" spans="1:8" x14ac:dyDescent="0.25">
      <c r="A3" t="s">
        <v>49</v>
      </c>
    </row>
    <row r="4" spans="1:8" x14ac:dyDescent="0.25">
      <c r="A4" t="s">
        <v>50</v>
      </c>
      <c r="C4" s="5" t="s">
        <v>48</v>
      </c>
      <c r="D4" s="5" t="s">
        <v>49</v>
      </c>
      <c r="E4" s="5" t="s">
        <v>50</v>
      </c>
      <c r="F4" s="5" t="s">
        <v>51</v>
      </c>
      <c r="G4" s="5" t="s">
        <v>51</v>
      </c>
    </row>
    <row r="5" spans="1:8" x14ac:dyDescent="0.25">
      <c r="A5" t="s">
        <v>51</v>
      </c>
      <c r="C5" s="6">
        <v>150000</v>
      </c>
      <c r="D5" s="6" t="s">
        <v>76</v>
      </c>
      <c r="E5" s="7">
        <v>44458</v>
      </c>
      <c r="F5" s="6" t="s">
        <v>34</v>
      </c>
      <c r="G5" s="6"/>
    </row>
    <row r="6" spans="1:8" x14ac:dyDescent="0.25">
      <c r="A6" t="s">
        <v>52</v>
      </c>
      <c r="C6" s="6"/>
      <c r="D6" s="6"/>
      <c r="E6" s="6"/>
      <c r="F6" s="6" t="s">
        <v>77</v>
      </c>
      <c r="G6" s="6"/>
      <c r="H6" t="s">
        <v>31</v>
      </c>
    </row>
    <row r="7" spans="1:8" x14ac:dyDescent="0.25">
      <c r="A7" t="s">
        <v>53</v>
      </c>
      <c r="C7" s="6"/>
      <c r="D7" s="6"/>
      <c r="E7" s="6"/>
      <c r="F7" s="6" t="s">
        <v>32</v>
      </c>
      <c r="G7" s="6"/>
      <c r="H7" t="s">
        <v>32</v>
      </c>
    </row>
    <row r="8" spans="1:8" x14ac:dyDescent="0.25">
      <c r="A8" t="s">
        <v>54</v>
      </c>
      <c r="C8" s="6"/>
      <c r="D8" s="6"/>
      <c r="E8" s="6"/>
      <c r="F8" s="6"/>
      <c r="G8" s="6"/>
      <c r="H8" t="s">
        <v>77</v>
      </c>
    </row>
    <row r="9" spans="1:8" x14ac:dyDescent="0.25">
      <c r="A9" t="s">
        <v>55</v>
      </c>
      <c r="C9" s="6"/>
      <c r="D9" s="6"/>
      <c r="E9" s="6"/>
      <c r="F9" s="6"/>
      <c r="G9" s="6"/>
      <c r="H9" t="s">
        <v>34</v>
      </c>
    </row>
    <row r="10" spans="1:8" x14ac:dyDescent="0.25">
      <c r="C10" s="6"/>
      <c r="D10" s="6"/>
      <c r="E10" s="6"/>
      <c r="F10" s="6"/>
      <c r="G10" s="6"/>
      <c r="H10" t="s">
        <v>35</v>
      </c>
    </row>
    <row r="11" spans="1:8" x14ac:dyDescent="0.25">
      <c r="C11" s="6"/>
      <c r="D11" s="6"/>
      <c r="E11" s="6"/>
      <c r="F11" s="6"/>
      <c r="G11" s="6"/>
      <c r="H11" t="s">
        <v>38</v>
      </c>
    </row>
    <row r="12" spans="1:8" x14ac:dyDescent="0.25">
      <c r="C12" s="6"/>
      <c r="D12" s="6"/>
      <c r="E12" s="6"/>
      <c r="F12" s="6"/>
      <c r="G12" s="6"/>
    </row>
    <row r="13" spans="1:8" x14ac:dyDescent="0.25">
      <c r="C13" s="6"/>
      <c r="D13" s="6"/>
      <c r="E13" s="6"/>
      <c r="F13" s="6"/>
      <c r="G13" s="6"/>
    </row>
    <row r="14" spans="1:8" x14ac:dyDescent="0.25">
      <c r="C14" s="6"/>
      <c r="D14" s="6"/>
      <c r="E14" s="6"/>
      <c r="F14" s="6"/>
      <c r="G14" s="6"/>
    </row>
    <row r="15" spans="1:8" x14ac:dyDescent="0.25">
      <c r="C15" s="6"/>
      <c r="D15" s="6"/>
      <c r="E15" s="6"/>
      <c r="F15" s="6"/>
      <c r="G15" s="6"/>
    </row>
    <row r="17" spans="4:5" x14ac:dyDescent="0.25">
      <c r="D17">
        <v>89480293232</v>
      </c>
      <c r="E17">
        <f t="shared" ref="E17:E20" si="0">LEN(D17)</f>
        <v>11</v>
      </c>
    </row>
    <row r="18" spans="4:5" x14ac:dyDescent="0.25">
      <c r="D18" t="s">
        <v>78</v>
      </c>
      <c r="E18">
        <f t="shared" si="0"/>
        <v>12</v>
      </c>
    </row>
    <row r="19" spans="4:5" x14ac:dyDescent="0.25">
      <c r="D19" t="s">
        <v>79</v>
      </c>
      <c r="E19">
        <f t="shared" si="0"/>
        <v>14</v>
      </c>
    </row>
    <row r="20" spans="4:5" x14ac:dyDescent="0.25">
      <c r="D20" t="s">
        <v>80</v>
      </c>
      <c r="E20">
        <f t="shared" si="0"/>
        <v>7</v>
      </c>
    </row>
    <row r="21" spans="4:5" x14ac:dyDescent="0.25">
      <c r="D21" s="9">
        <v>678965434783</v>
      </c>
      <c r="E21">
        <f>LEN(D21)</f>
        <v>12</v>
      </c>
    </row>
  </sheetData>
  <dataValidations count="5">
    <dataValidation type="whole" allowBlank="1" showInputMessage="1" showErrorMessage="1" errorTitle="Error" error="the number fed by you is more than 200000_x000a_" promptTitle="information" prompt="PLease feed numbers betweeen 100000 and 200000_x000a_" sqref="C5:C15" xr:uid="{1BEC6E6F-5ECA-4B5C-8247-E15BFAD5D97C}">
      <formula1>100000</formula1>
      <formula2>200000</formula2>
    </dataValidation>
    <dataValidation type="textLength" operator="equal" allowBlank="1" showInputMessage="1" showErrorMessage="1" sqref="D5:D15" xr:uid="{207D6E6A-6B77-4116-97AD-ABA48741B7FA}">
      <formula1>10</formula1>
    </dataValidation>
    <dataValidation type="date" operator="greaterThan" allowBlank="1" showInputMessage="1" showErrorMessage="1" sqref="E5:E15" xr:uid="{2450F555-77CD-4CF5-8854-1F03D71D22A0}">
      <formula1>36526</formula1>
    </dataValidation>
    <dataValidation type="list" allowBlank="1" showInputMessage="1" showErrorMessage="1" sqref="F5:F15" xr:uid="{53D9D3D4-8EB2-4C35-952A-3064AEEA2169}">
      <formula1>$H$6:$H$11</formula1>
    </dataValidation>
    <dataValidation type="textLength" operator="equal" allowBlank="1" showInputMessage="1" showErrorMessage="1" sqref="D17:D21" xr:uid="{1A54D382-5D77-4CF9-A0FD-81ED0FBB1207}">
      <formula1>12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4B7F-B1E0-4201-B91B-575B1F2C9DD6}">
  <dimension ref="A1:J15"/>
  <sheetViews>
    <sheetView workbookViewId="0">
      <selection activeCell="H11" sqref="H11"/>
    </sheetView>
  </sheetViews>
  <sheetFormatPr defaultRowHeight="15" x14ac:dyDescent="0.25"/>
  <cols>
    <col min="1" max="1" width="10.5703125" bestFit="1" customWidth="1"/>
  </cols>
  <sheetData>
    <row r="1" spans="1:10" s="2" customFormat="1" x14ac:dyDescent="0.25">
      <c r="A1" s="2" t="s">
        <v>21</v>
      </c>
      <c r="B1" s="2" t="s">
        <v>27</v>
      </c>
      <c r="C1" s="2" t="s">
        <v>28</v>
      </c>
      <c r="D1" s="2" t="s">
        <v>29</v>
      </c>
      <c r="E1" s="2" t="s">
        <v>30</v>
      </c>
    </row>
    <row r="2" spans="1:10" x14ac:dyDescent="0.25">
      <c r="A2" t="s">
        <v>22</v>
      </c>
      <c r="B2" t="s">
        <v>31</v>
      </c>
      <c r="C2" t="s">
        <v>35</v>
      </c>
      <c r="D2" t="s">
        <v>39</v>
      </c>
      <c r="E2" t="s">
        <v>36</v>
      </c>
    </row>
    <row r="3" spans="1:10" x14ac:dyDescent="0.25">
      <c r="A3" t="s">
        <v>23</v>
      </c>
      <c r="B3" t="s">
        <v>32</v>
      </c>
      <c r="C3" t="s">
        <v>38</v>
      </c>
      <c r="D3" t="s">
        <v>37</v>
      </c>
      <c r="E3" t="s">
        <v>41</v>
      </c>
    </row>
    <row r="4" spans="1:10" x14ac:dyDescent="0.25">
      <c r="A4" t="s">
        <v>24</v>
      </c>
      <c r="B4" t="s">
        <v>33</v>
      </c>
      <c r="D4" t="s">
        <v>40</v>
      </c>
      <c r="E4" t="s">
        <v>42</v>
      </c>
    </row>
    <row r="5" spans="1:10" x14ac:dyDescent="0.25">
      <c r="A5" t="s">
        <v>25</v>
      </c>
      <c r="B5" t="s">
        <v>34</v>
      </c>
      <c r="E5" t="s">
        <v>43</v>
      </c>
      <c r="J5" s="10" t="s">
        <v>81</v>
      </c>
    </row>
    <row r="6" spans="1:10" x14ac:dyDescent="0.25">
      <c r="A6" t="s">
        <v>26</v>
      </c>
      <c r="E6" t="s">
        <v>44</v>
      </c>
    </row>
    <row r="11" spans="1:10" x14ac:dyDescent="0.25">
      <c r="A11" s="2" t="s">
        <v>45</v>
      </c>
      <c r="B11" s="2" t="s">
        <v>46</v>
      </c>
    </row>
    <row r="12" spans="1:10" x14ac:dyDescent="0.25">
      <c r="A12" t="s">
        <v>27</v>
      </c>
      <c r="B12" t="s">
        <v>32</v>
      </c>
    </row>
    <row r="13" spans="1:10" x14ac:dyDescent="0.25">
      <c r="A13" t="s">
        <v>21</v>
      </c>
      <c r="B13" t="s">
        <v>24</v>
      </c>
    </row>
    <row r="14" spans="1:10" x14ac:dyDescent="0.25">
      <c r="A14" t="s">
        <v>29</v>
      </c>
      <c r="B14" t="s">
        <v>37</v>
      </c>
    </row>
    <row r="15" spans="1:10" x14ac:dyDescent="0.25">
      <c r="A15" t="s">
        <v>30</v>
      </c>
      <c r="B15" t="s">
        <v>42</v>
      </c>
    </row>
  </sheetData>
  <dataValidations count="2">
    <dataValidation type="list" allowBlank="1" showInputMessage="1" showErrorMessage="1" sqref="A12:A18" xr:uid="{73B1C0A5-2426-4713-8609-9DA8F393386E}">
      <formula1>$A$1:$E$1</formula1>
    </dataValidation>
    <dataValidation type="list" allowBlank="1" showInputMessage="1" showErrorMessage="1" sqref="B12:B19" xr:uid="{D855DC21-B38C-460D-A139-E866D4B11CBD}">
      <formula1>INDIRECT(A12)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B86D-221F-4164-931B-E63369FC203E}">
  <dimension ref="A1:D531"/>
  <sheetViews>
    <sheetView tabSelected="1" topLeftCell="A175" workbookViewId="0">
      <selection activeCell="G183" sqref="G183"/>
    </sheetView>
  </sheetViews>
  <sheetFormatPr defaultRowHeight="15" x14ac:dyDescent="0.25"/>
  <cols>
    <col min="2" max="2" width="16.42578125" customWidth="1"/>
    <col min="3" max="3" width="12.42578125" customWidth="1"/>
    <col min="4" max="4" width="13.85546875" customWidth="1"/>
  </cols>
  <sheetData>
    <row r="1" spans="1:4" x14ac:dyDescent="0.25">
      <c r="A1" t="s">
        <v>82</v>
      </c>
      <c r="B1" t="s">
        <v>83</v>
      </c>
      <c r="C1" t="s">
        <v>84</v>
      </c>
      <c r="D1" t="s">
        <v>85</v>
      </c>
    </row>
    <row r="2" spans="1:4" x14ac:dyDescent="0.25">
      <c r="A2">
        <v>1</v>
      </c>
    </row>
    <row r="3" spans="1:4" x14ac:dyDescent="0.25">
      <c r="A3">
        <v>2</v>
      </c>
    </row>
    <row r="4" spans="1:4" x14ac:dyDescent="0.25">
      <c r="A4">
        <v>3</v>
      </c>
    </row>
    <row r="5" spans="1:4" x14ac:dyDescent="0.25">
      <c r="A5">
        <v>4</v>
      </c>
    </row>
    <row r="6" spans="1:4" x14ac:dyDescent="0.25">
      <c r="A6">
        <v>5</v>
      </c>
    </row>
    <row r="7" spans="1:4" x14ac:dyDescent="0.25">
      <c r="A7">
        <v>6</v>
      </c>
    </row>
    <row r="8" spans="1:4" x14ac:dyDescent="0.25">
      <c r="A8">
        <v>7</v>
      </c>
    </row>
    <row r="9" spans="1:4" x14ac:dyDescent="0.25">
      <c r="A9">
        <v>8</v>
      </c>
    </row>
    <row r="10" spans="1:4" x14ac:dyDescent="0.25">
      <c r="A10">
        <v>9</v>
      </c>
    </row>
    <row r="11" spans="1:4" x14ac:dyDescent="0.25">
      <c r="A11">
        <v>10</v>
      </c>
    </row>
    <row r="12" spans="1:4" x14ac:dyDescent="0.25">
      <c r="A12">
        <v>11</v>
      </c>
    </row>
    <row r="13" spans="1:4" x14ac:dyDescent="0.25">
      <c r="A13">
        <v>12</v>
      </c>
    </row>
    <row r="14" spans="1:4" x14ac:dyDescent="0.25">
      <c r="A14">
        <v>13</v>
      </c>
    </row>
    <row r="15" spans="1:4" x14ac:dyDescent="0.25">
      <c r="A15">
        <v>14</v>
      </c>
    </row>
    <row r="16" spans="1:4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>
        <v>78</v>
      </c>
    </row>
    <row r="80" spans="1:1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  <row r="102" spans="1:1" x14ac:dyDescent="0.25">
      <c r="A102">
        <v>101</v>
      </c>
    </row>
    <row r="103" spans="1:1" x14ac:dyDescent="0.25">
      <c r="A103">
        <v>102</v>
      </c>
    </row>
    <row r="104" spans="1:1" x14ac:dyDescent="0.25">
      <c r="A104">
        <v>103</v>
      </c>
    </row>
    <row r="105" spans="1:1" x14ac:dyDescent="0.25">
      <c r="A105">
        <v>104</v>
      </c>
    </row>
    <row r="106" spans="1:1" x14ac:dyDescent="0.25">
      <c r="A106">
        <v>105</v>
      </c>
    </row>
    <row r="107" spans="1:1" x14ac:dyDescent="0.25">
      <c r="A107">
        <v>106</v>
      </c>
    </row>
    <row r="108" spans="1:1" x14ac:dyDescent="0.25">
      <c r="A108">
        <v>107</v>
      </c>
    </row>
    <row r="109" spans="1:1" x14ac:dyDescent="0.25">
      <c r="A109">
        <v>108</v>
      </c>
    </row>
    <row r="110" spans="1:1" x14ac:dyDescent="0.25">
      <c r="A110">
        <v>109</v>
      </c>
    </row>
    <row r="111" spans="1:1" x14ac:dyDescent="0.25">
      <c r="A111">
        <v>110</v>
      </c>
    </row>
    <row r="112" spans="1:1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4" x14ac:dyDescent="0.25">
      <c r="A177">
        <v>176</v>
      </c>
    </row>
    <row r="178" spans="1:4" x14ac:dyDescent="0.25">
      <c r="A178">
        <v>177</v>
      </c>
    </row>
    <row r="179" spans="1:4" x14ac:dyDescent="0.25">
      <c r="A179">
        <v>178</v>
      </c>
      <c r="C179" s="11"/>
      <c r="D179" s="11"/>
    </row>
    <row r="180" spans="1:4" x14ac:dyDescent="0.25">
      <c r="A180">
        <v>179</v>
      </c>
    </row>
    <row r="181" spans="1:4" x14ac:dyDescent="0.25">
      <c r="A181">
        <v>180</v>
      </c>
    </row>
    <row r="182" spans="1:4" x14ac:dyDescent="0.25">
      <c r="A182">
        <v>181</v>
      </c>
    </row>
    <row r="183" spans="1:4" x14ac:dyDescent="0.25">
      <c r="A183">
        <v>182</v>
      </c>
    </row>
    <row r="184" spans="1:4" x14ac:dyDescent="0.25">
      <c r="A184">
        <v>183</v>
      </c>
    </row>
    <row r="185" spans="1:4" x14ac:dyDescent="0.25">
      <c r="A185">
        <v>184</v>
      </c>
    </row>
    <row r="186" spans="1:4" x14ac:dyDescent="0.25">
      <c r="A186">
        <v>185</v>
      </c>
    </row>
    <row r="187" spans="1:4" x14ac:dyDescent="0.25">
      <c r="A187">
        <v>186</v>
      </c>
    </row>
    <row r="188" spans="1:4" x14ac:dyDescent="0.25">
      <c r="A188">
        <v>187</v>
      </c>
    </row>
    <row r="189" spans="1:4" x14ac:dyDescent="0.25">
      <c r="A189">
        <v>188</v>
      </c>
    </row>
    <row r="190" spans="1:4" x14ac:dyDescent="0.25">
      <c r="A190">
        <v>189</v>
      </c>
    </row>
    <row r="191" spans="1:4" x14ac:dyDescent="0.25">
      <c r="A191">
        <v>190</v>
      </c>
    </row>
    <row r="192" spans="1:4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  <row r="324" spans="1:1" x14ac:dyDescent="0.25">
      <c r="A324">
        <v>323</v>
      </c>
    </row>
    <row r="325" spans="1:1" x14ac:dyDescent="0.25">
      <c r="A325">
        <v>324</v>
      </c>
    </row>
    <row r="326" spans="1:1" x14ac:dyDescent="0.25">
      <c r="A326">
        <v>325</v>
      </c>
    </row>
    <row r="327" spans="1:1" x14ac:dyDescent="0.25">
      <c r="A327">
        <v>326</v>
      </c>
    </row>
    <row r="328" spans="1:1" x14ac:dyDescent="0.25">
      <c r="A328">
        <v>327</v>
      </c>
    </row>
    <row r="329" spans="1:1" x14ac:dyDescent="0.25">
      <c r="A329">
        <v>328</v>
      </c>
    </row>
    <row r="330" spans="1:1" x14ac:dyDescent="0.25">
      <c r="A330">
        <v>329</v>
      </c>
    </row>
    <row r="331" spans="1:1" x14ac:dyDescent="0.25">
      <c r="A331">
        <v>330</v>
      </c>
    </row>
    <row r="332" spans="1:1" x14ac:dyDescent="0.25">
      <c r="A332">
        <v>331</v>
      </c>
    </row>
    <row r="333" spans="1:1" x14ac:dyDescent="0.25">
      <c r="A333">
        <v>332</v>
      </c>
    </row>
    <row r="334" spans="1:1" x14ac:dyDescent="0.25">
      <c r="A334">
        <v>333</v>
      </c>
    </row>
    <row r="335" spans="1:1" x14ac:dyDescent="0.25">
      <c r="A335">
        <v>334</v>
      </c>
    </row>
    <row r="336" spans="1:1" x14ac:dyDescent="0.25">
      <c r="A336">
        <v>335</v>
      </c>
    </row>
    <row r="337" spans="1:1" x14ac:dyDescent="0.25">
      <c r="A337">
        <v>336</v>
      </c>
    </row>
    <row r="338" spans="1:1" x14ac:dyDescent="0.25">
      <c r="A338">
        <v>337</v>
      </c>
    </row>
    <row r="339" spans="1:1" x14ac:dyDescent="0.25">
      <c r="A339">
        <v>338</v>
      </c>
    </row>
    <row r="340" spans="1:1" x14ac:dyDescent="0.25">
      <c r="A340">
        <v>339</v>
      </c>
    </row>
    <row r="341" spans="1:1" x14ac:dyDescent="0.25">
      <c r="A341">
        <v>340</v>
      </c>
    </row>
    <row r="342" spans="1:1" x14ac:dyDescent="0.25">
      <c r="A342">
        <v>341</v>
      </c>
    </row>
    <row r="343" spans="1:1" x14ac:dyDescent="0.25">
      <c r="A343">
        <v>342</v>
      </c>
    </row>
    <row r="344" spans="1:1" x14ac:dyDescent="0.25">
      <c r="A344">
        <v>343</v>
      </c>
    </row>
    <row r="345" spans="1:1" x14ac:dyDescent="0.25">
      <c r="A345">
        <v>344</v>
      </c>
    </row>
    <row r="346" spans="1:1" x14ac:dyDescent="0.25">
      <c r="A346">
        <v>345</v>
      </c>
    </row>
    <row r="347" spans="1:1" x14ac:dyDescent="0.25">
      <c r="A347">
        <v>346</v>
      </c>
    </row>
    <row r="348" spans="1:1" x14ac:dyDescent="0.25">
      <c r="A348">
        <v>347</v>
      </c>
    </row>
    <row r="349" spans="1:1" x14ac:dyDescent="0.25">
      <c r="A349">
        <v>348</v>
      </c>
    </row>
    <row r="350" spans="1:1" x14ac:dyDescent="0.25">
      <c r="A350">
        <v>349</v>
      </c>
    </row>
    <row r="351" spans="1:1" x14ac:dyDescent="0.25">
      <c r="A351">
        <v>350</v>
      </c>
    </row>
    <row r="352" spans="1:1" x14ac:dyDescent="0.25">
      <c r="A352">
        <v>351</v>
      </c>
    </row>
    <row r="353" spans="1:1" x14ac:dyDescent="0.25">
      <c r="A353">
        <v>352</v>
      </c>
    </row>
    <row r="354" spans="1:1" x14ac:dyDescent="0.25">
      <c r="A354">
        <v>353</v>
      </c>
    </row>
    <row r="355" spans="1:1" x14ac:dyDescent="0.25">
      <c r="A355">
        <v>354</v>
      </c>
    </row>
    <row r="356" spans="1:1" x14ac:dyDescent="0.25">
      <c r="A356">
        <v>355</v>
      </c>
    </row>
    <row r="357" spans="1:1" x14ac:dyDescent="0.25">
      <c r="A357">
        <v>356</v>
      </c>
    </row>
    <row r="358" spans="1:1" x14ac:dyDescent="0.25">
      <c r="A358">
        <v>357</v>
      </c>
    </row>
    <row r="359" spans="1:1" x14ac:dyDescent="0.25">
      <c r="A359">
        <v>358</v>
      </c>
    </row>
    <row r="360" spans="1:1" x14ac:dyDescent="0.25">
      <c r="A360">
        <v>359</v>
      </c>
    </row>
    <row r="361" spans="1:1" x14ac:dyDescent="0.25">
      <c r="A361">
        <v>360</v>
      </c>
    </row>
    <row r="362" spans="1:1" x14ac:dyDescent="0.25">
      <c r="A362">
        <v>361</v>
      </c>
    </row>
    <row r="363" spans="1:1" x14ac:dyDescent="0.25">
      <c r="A363">
        <v>362</v>
      </c>
    </row>
    <row r="364" spans="1:1" x14ac:dyDescent="0.25">
      <c r="A364">
        <v>363</v>
      </c>
    </row>
    <row r="365" spans="1:1" x14ac:dyDescent="0.25">
      <c r="A365">
        <v>364</v>
      </c>
    </row>
    <row r="366" spans="1:1" x14ac:dyDescent="0.25">
      <c r="A366">
        <v>365</v>
      </c>
    </row>
    <row r="367" spans="1:1" x14ac:dyDescent="0.25">
      <c r="A367">
        <v>366</v>
      </c>
    </row>
    <row r="368" spans="1:1" x14ac:dyDescent="0.25">
      <c r="A368">
        <v>367</v>
      </c>
    </row>
    <row r="369" spans="1:1" x14ac:dyDescent="0.25">
      <c r="A369">
        <v>368</v>
      </c>
    </row>
    <row r="370" spans="1:1" x14ac:dyDescent="0.25">
      <c r="A370">
        <v>369</v>
      </c>
    </row>
    <row r="371" spans="1:1" x14ac:dyDescent="0.25">
      <c r="A371">
        <v>370</v>
      </c>
    </row>
    <row r="372" spans="1:1" x14ac:dyDescent="0.25">
      <c r="A372">
        <v>371</v>
      </c>
    </row>
    <row r="373" spans="1:1" x14ac:dyDescent="0.25">
      <c r="A373">
        <v>372</v>
      </c>
    </row>
    <row r="374" spans="1:1" x14ac:dyDescent="0.25">
      <c r="A374">
        <v>373</v>
      </c>
    </row>
    <row r="375" spans="1:1" x14ac:dyDescent="0.25">
      <c r="A375">
        <v>374</v>
      </c>
    </row>
    <row r="376" spans="1:1" x14ac:dyDescent="0.25">
      <c r="A376">
        <v>375</v>
      </c>
    </row>
    <row r="377" spans="1:1" x14ac:dyDescent="0.25">
      <c r="A377">
        <v>376</v>
      </c>
    </row>
    <row r="378" spans="1:1" x14ac:dyDescent="0.25">
      <c r="A378">
        <v>377</v>
      </c>
    </row>
    <row r="379" spans="1:1" x14ac:dyDescent="0.25">
      <c r="A379">
        <v>378</v>
      </c>
    </row>
    <row r="380" spans="1:1" x14ac:dyDescent="0.25">
      <c r="A380">
        <v>379</v>
      </c>
    </row>
    <row r="381" spans="1:1" x14ac:dyDescent="0.25">
      <c r="A381">
        <v>380</v>
      </c>
    </row>
    <row r="382" spans="1:1" x14ac:dyDescent="0.25">
      <c r="A382">
        <v>381</v>
      </c>
    </row>
    <row r="383" spans="1:1" x14ac:dyDescent="0.25">
      <c r="A383">
        <v>382</v>
      </c>
    </row>
    <row r="384" spans="1:1" x14ac:dyDescent="0.25">
      <c r="A384">
        <v>383</v>
      </c>
    </row>
    <row r="385" spans="1:1" x14ac:dyDescent="0.25">
      <c r="A385">
        <v>384</v>
      </c>
    </row>
    <row r="386" spans="1:1" x14ac:dyDescent="0.25">
      <c r="A386">
        <v>385</v>
      </c>
    </row>
    <row r="387" spans="1:1" x14ac:dyDescent="0.25">
      <c r="A387">
        <v>386</v>
      </c>
    </row>
    <row r="388" spans="1:1" x14ac:dyDescent="0.25">
      <c r="A388">
        <v>387</v>
      </c>
    </row>
    <row r="389" spans="1:1" x14ac:dyDescent="0.25">
      <c r="A389">
        <v>388</v>
      </c>
    </row>
    <row r="390" spans="1:1" x14ac:dyDescent="0.25">
      <c r="A390">
        <v>389</v>
      </c>
    </row>
    <row r="391" spans="1:1" x14ac:dyDescent="0.25">
      <c r="A391">
        <v>390</v>
      </c>
    </row>
    <row r="392" spans="1:1" x14ac:dyDescent="0.25">
      <c r="A392">
        <v>391</v>
      </c>
    </row>
    <row r="393" spans="1:1" x14ac:dyDescent="0.25">
      <c r="A393">
        <v>392</v>
      </c>
    </row>
    <row r="394" spans="1:1" x14ac:dyDescent="0.25">
      <c r="A394">
        <v>393</v>
      </c>
    </row>
    <row r="395" spans="1:1" x14ac:dyDescent="0.25">
      <c r="A395">
        <v>394</v>
      </c>
    </row>
    <row r="396" spans="1:1" x14ac:dyDescent="0.25">
      <c r="A396">
        <v>395</v>
      </c>
    </row>
    <row r="397" spans="1:1" x14ac:dyDescent="0.25">
      <c r="A397">
        <v>396</v>
      </c>
    </row>
    <row r="398" spans="1:1" x14ac:dyDescent="0.25">
      <c r="A398">
        <v>397</v>
      </c>
    </row>
    <row r="399" spans="1:1" x14ac:dyDescent="0.25">
      <c r="A399">
        <v>398</v>
      </c>
    </row>
    <row r="400" spans="1:1" x14ac:dyDescent="0.25">
      <c r="A400">
        <v>399</v>
      </c>
    </row>
    <row r="401" spans="1:1" x14ac:dyDescent="0.25">
      <c r="A401">
        <v>400</v>
      </c>
    </row>
    <row r="402" spans="1:1" x14ac:dyDescent="0.25">
      <c r="A402">
        <v>401</v>
      </c>
    </row>
    <row r="403" spans="1:1" x14ac:dyDescent="0.25">
      <c r="A403">
        <v>402</v>
      </c>
    </row>
    <row r="404" spans="1:1" x14ac:dyDescent="0.25">
      <c r="A404">
        <v>403</v>
      </c>
    </row>
    <row r="405" spans="1:1" x14ac:dyDescent="0.25">
      <c r="A405">
        <v>404</v>
      </c>
    </row>
    <row r="406" spans="1:1" x14ac:dyDescent="0.25">
      <c r="A406">
        <v>405</v>
      </c>
    </row>
    <row r="407" spans="1:1" x14ac:dyDescent="0.25">
      <c r="A407">
        <v>406</v>
      </c>
    </row>
    <row r="408" spans="1:1" x14ac:dyDescent="0.25">
      <c r="A408">
        <v>407</v>
      </c>
    </row>
    <row r="409" spans="1:1" x14ac:dyDescent="0.25">
      <c r="A409">
        <v>408</v>
      </c>
    </row>
    <row r="410" spans="1:1" x14ac:dyDescent="0.25">
      <c r="A410">
        <v>409</v>
      </c>
    </row>
    <row r="411" spans="1:1" x14ac:dyDescent="0.25">
      <c r="A411">
        <v>410</v>
      </c>
    </row>
    <row r="412" spans="1:1" x14ac:dyDescent="0.25">
      <c r="A412">
        <v>411</v>
      </c>
    </row>
    <row r="413" spans="1:1" x14ac:dyDescent="0.25">
      <c r="A413">
        <v>412</v>
      </c>
    </row>
    <row r="414" spans="1:1" x14ac:dyDescent="0.25">
      <c r="A414">
        <v>413</v>
      </c>
    </row>
    <row r="415" spans="1:1" x14ac:dyDescent="0.25">
      <c r="A415">
        <v>414</v>
      </c>
    </row>
    <row r="416" spans="1:1" x14ac:dyDescent="0.25">
      <c r="A416">
        <v>415</v>
      </c>
    </row>
    <row r="417" spans="1:1" x14ac:dyDescent="0.25">
      <c r="A417">
        <v>416</v>
      </c>
    </row>
    <row r="418" spans="1:1" x14ac:dyDescent="0.25">
      <c r="A418">
        <v>417</v>
      </c>
    </row>
    <row r="419" spans="1:1" x14ac:dyDescent="0.25">
      <c r="A419">
        <v>418</v>
      </c>
    </row>
    <row r="420" spans="1:1" x14ac:dyDescent="0.25">
      <c r="A420">
        <v>419</v>
      </c>
    </row>
    <row r="421" spans="1:1" x14ac:dyDescent="0.25">
      <c r="A421">
        <v>420</v>
      </c>
    </row>
    <row r="422" spans="1:1" x14ac:dyDescent="0.25">
      <c r="A422">
        <v>421</v>
      </c>
    </row>
    <row r="423" spans="1:1" x14ac:dyDescent="0.25">
      <c r="A423">
        <v>422</v>
      </c>
    </row>
    <row r="424" spans="1:1" x14ac:dyDescent="0.25">
      <c r="A424">
        <v>423</v>
      </c>
    </row>
    <row r="425" spans="1:1" x14ac:dyDescent="0.25">
      <c r="A425">
        <v>424</v>
      </c>
    </row>
    <row r="426" spans="1:1" x14ac:dyDescent="0.25">
      <c r="A426">
        <v>425</v>
      </c>
    </row>
    <row r="427" spans="1:1" x14ac:dyDescent="0.25">
      <c r="A427">
        <v>426</v>
      </c>
    </row>
    <row r="428" spans="1:1" x14ac:dyDescent="0.25">
      <c r="A428">
        <v>427</v>
      </c>
    </row>
    <row r="429" spans="1:1" x14ac:dyDescent="0.25">
      <c r="A429">
        <v>428</v>
      </c>
    </row>
    <row r="430" spans="1:1" x14ac:dyDescent="0.25">
      <c r="A430">
        <v>429</v>
      </c>
    </row>
    <row r="431" spans="1:1" x14ac:dyDescent="0.25">
      <c r="A431">
        <v>430</v>
      </c>
    </row>
    <row r="432" spans="1:1" x14ac:dyDescent="0.25">
      <c r="A432">
        <v>431</v>
      </c>
    </row>
    <row r="433" spans="1:1" x14ac:dyDescent="0.25">
      <c r="A433">
        <v>432</v>
      </c>
    </row>
    <row r="434" spans="1:1" x14ac:dyDescent="0.25">
      <c r="A434">
        <v>433</v>
      </c>
    </row>
    <row r="435" spans="1:1" x14ac:dyDescent="0.25">
      <c r="A435">
        <v>434</v>
      </c>
    </row>
    <row r="436" spans="1:1" x14ac:dyDescent="0.25">
      <c r="A436">
        <v>435</v>
      </c>
    </row>
    <row r="437" spans="1:1" x14ac:dyDescent="0.25">
      <c r="A437">
        <v>436</v>
      </c>
    </row>
    <row r="438" spans="1:1" x14ac:dyDescent="0.25">
      <c r="A438">
        <v>437</v>
      </c>
    </row>
    <row r="439" spans="1:1" x14ac:dyDescent="0.25">
      <c r="A439">
        <v>438</v>
      </c>
    </row>
    <row r="440" spans="1:1" x14ac:dyDescent="0.25">
      <c r="A440">
        <v>439</v>
      </c>
    </row>
    <row r="441" spans="1:1" x14ac:dyDescent="0.25">
      <c r="A441">
        <v>440</v>
      </c>
    </row>
    <row r="442" spans="1:1" x14ac:dyDescent="0.25">
      <c r="A442">
        <v>441</v>
      </c>
    </row>
    <row r="443" spans="1:1" x14ac:dyDescent="0.25">
      <c r="A443">
        <v>442</v>
      </c>
    </row>
    <row r="444" spans="1:1" x14ac:dyDescent="0.25">
      <c r="A444">
        <v>443</v>
      </c>
    </row>
    <row r="445" spans="1:1" x14ac:dyDescent="0.25">
      <c r="A445">
        <v>444</v>
      </c>
    </row>
    <row r="446" spans="1:1" x14ac:dyDescent="0.25">
      <c r="A446">
        <v>445</v>
      </c>
    </row>
    <row r="447" spans="1:1" x14ac:dyDescent="0.25">
      <c r="A447">
        <v>446</v>
      </c>
    </row>
    <row r="448" spans="1:1" x14ac:dyDescent="0.25">
      <c r="A448">
        <v>447</v>
      </c>
    </row>
    <row r="449" spans="1:1" x14ac:dyDescent="0.25">
      <c r="A449">
        <v>448</v>
      </c>
    </row>
    <row r="450" spans="1:1" x14ac:dyDescent="0.25">
      <c r="A450">
        <v>449</v>
      </c>
    </row>
    <row r="451" spans="1:1" x14ac:dyDescent="0.25">
      <c r="A451">
        <v>450</v>
      </c>
    </row>
    <row r="452" spans="1:1" x14ac:dyDescent="0.25">
      <c r="A452">
        <v>451</v>
      </c>
    </row>
    <row r="453" spans="1:1" x14ac:dyDescent="0.25">
      <c r="A453">
        <v>452</v>
      </c>
    </row>
    <row r="454" spans="1:1" x14ac:dyDescent="0.25">
      <c r="A454">
        <v>453</v>
      </c>
    </row>
    <row r="455" spans="1:1" x14ac:dyDescent="0.25">
      <c r="A455">
        <v>454</v>
      </c>
    </row>
    <row r="456" spans="1:1" x14ac:dyDescent="0.25">
      <c r="A456">
        <v>455</v>
      </c>
    </row>
    <row r="457" spans="1:1" x14ac:dyDescent="0.25">
      <c r="A457">
        <v>456</v>
      </c>
    </row>
    <row r="458" spans="1:1" x14ac:dyDescent="0.25">
      <c r="A458">
        <v>457</v>
      </c>
    </row>
    <row r="459" spans="1:1" x14ac:dyDescent="0.25">
      <c r="A459">
        <v>458</v>
      </c>
    </row>
    <row r="460" spans="1:1" x14ac:dyDescent="0.25">
      <c r="A460">
        <v>459</v>
      </c>
    </row>
    <row r="461" spans="1:1" x14ac:dyDescent="0.25">
      <c r="A461">
        <v>460</v>
      </c>
    </row>
    <row r="462" spans="1:1" x14ac:dyDescent="0.25">
      <c r="A462">
        <v>461</v>
      </c>
    </row>
    <row r="463" spans="1:1" x14ac:dyDescent="0.25">
      <c r="A463">
        <v>462</v>
      </c>
    </row>
    <row r="464" spans="1:1" x14ac:dyDescent="0.25">
      <c r="A464">
        <v>463</v>
      </c>
    </row>
    <row r="465" spans="1:1" x14ac:dyDescent="0.25">
      <c r="A465">
        <v>464</v>
      </c>
    </row>
    <row r="466" spans="1:1" x14ac:dyDescent="0.25">
      <c r="A466">
        <v>465</v>
      </c>
    </row>
    <row r="467" spans="1:1" x14ac:dyDescent="0.25">
      <c r="A467">
        <v>466</v>
      </c>
    </row>
    <row r="468" spans="1:1" x14ac:dyDescent="0.25">
      <c r="A468">
        <v>467</v>
      </c>
    </row>
    <row r="469" spans="1:1" x14ac:dyDescent="0.25">
      <c r="A469">
        <v>468</v>
      </c>
    </row>
    <row r="470" spans="1:1" x14ac:dyDescent="0.25">
      <c r="A470">
        <v>469</v>
      </c>
    </row>
    <row r="471" spans="1:1" x14ac:dyDescent="0.25">
      <c r="A471">
        <v>470</v>
      </c>
    </row>
    <row r="472" spans="1:1" x14ac:dyDescent="0.25">
      <c r="A472">
        <v>471</v>
      </c>
    </row>
    <row r="473" spans="1:1" x14ac:dyDescent="0.25">
      <c r="A473">
        <v>472</v>
      </c>
    </row>
    <row r="474" spans="1:1" x14ac:dyDescent="0.25">
      <c r="A474">
        <v>473</v>
      </c>
    </row>
    <row r="475" spans="1:1" x14ac:dyDescent="0.25">
      <c r="A475">
        <v>474</v>
      </c>
    </row>
    <row r="476" spans="1:1" x14ac:dyDescent="0.25">
      <c r="A476">
        <v>475</v>
      </c>
    </row>
    <row r="477" spans="1:1" x14ac:dyDescent="0.25">
      <c r="A477">
        <v>476</v>
      </c>
    </row>
    <row r="478" spans="1:1" x14ac:dyDescent="0.25">
      <c r="A478">
        <v>477</v>
      </c>
    </row>
    <row r="479" spans="1:1" x14ac:dyDescent="0.25">
      <c r="A479">
        <v>478</v>
      </c>
    </row>
    <row r="480" spans="1:1" x14ac:dyDescent="0.25">
      <c r="A480">
        <v>479</v>
      </c>
    </row>
    <row r="481" spans="1:1" x14ac:dyDescent="0.25">
      <c r="A481">
        <v>480</v>
      </c>
    </row>
    <row r="482" spans="1:1" x14ac:dyDescent="0.25">
      <c r="A482">
        <v>481</v>
      </c>
    </row>
    <row r="483" spans="1:1" x14ac:dyDescent="0.25">
      <c r="A483">
        <v>482</v>
      </c>
    </row>
    <row r="484" spans="1:1" x14ac:dyDescent="0.25">
      <c r="A484">
        <v>483</v>
      </c>
    </row>
    <row r="485" spans="1:1" x14ac:dyDescent="0.25">
      <c r="A485">
        <v>484</v>
      </c>
    </row>
    <row r="486" spans="1:1" x14ac:dyDescent="0.25">
      <c r="A486">
        <v>485</v>
      </c>
    </row>
    <row r="487" spans="1:1" x14ac:dyDescent="0.25">
      <c r="A487">
        <v>486</v>
      </c>
    </row>
    <row r="488" spans="1:1" x14ac:dyDescent="0.25">
      <c r="A488">
        <v>487</v>
      </c>
    </row>
    <row r="489" spans="1:1" x14ac:dyDescent="0.25">
      <c r="A489">
        <v>488</v>
      </c>
    </row>
    <row r="490" spans="1:1" x14ac:dyDescent="0.25">
      <c r="A490">
        <v>489</v>
      </c>
    </row>
    <row r="491" spans="1:1" x14ac:dyDescent="0.25">
      <c r="A491">
        <v>490</v>
      </c>
    </row>
    <row r="492" spans="1:1" x14ac:dyDescent="0.25">
      <c r="A492">
        <v>491</v>
      </c>
    </row>
    <row r="493" spans="1:1" x14ac:dyDescent="0.25">
      <c r="A493">
        <v>492</v>
      </c>
    </row>
    <row r="494" spans="1:1" x14ac:dyDescent="0.25">
      <c r="A494">
        <v>493</v>
      </c>
    </row>
    <row r="495" spans="1:1" x14ac:dyDescent="0.25">
      <c r="A495">
        <v>494</v>
      </c>
    </row>
    <row r="496" spans="1:1" x14ac:dyDescent="0.25">
      <c r="A496">
        <v>495</v>
      </c>
    </row>
    <row r="497" spans="1:1" x14ac:dyDescent="0.25">
      <c r="A497">
        <v>496</v>
      </c>
    </row>
    <row r="498" spans="1:1" x14ac:dyDescent="0.25">
      <c r="A498">
        <v>497</v>
      </c>
    </row>
    <row r="499" spans="1:1" x14ac:dyDescent="0.25">
      <c r="A499">
        <v>498</v>
      </c>
    </row>
    <row r="500" spans="1:1" x14ac:dyDescent="0.25">
      <c r="A500">
        <v>499</v>
      </c>
    </row>
    <row r="501" spans="1:1" x14ac:dyDescent="0.25">
      <c r="A501">
        <v>500</v>
      </c>
    </row>
    <row r="502" spans="1:1" x14ac:dyDescent="0.25">
      <c r="A502">
        <v>501</v>
      </c>
    </row>
    <row r="503" spans="1:1" x14ac:dyDescent="0.25">
      <c r="A503">
        <v>502</v>
      </c>
    </row>
    <row r="504" spans="1:1" x14ac:dyDescent="0.25">
      <c r="A504">
        <v>503</v>
      </c>
    </row>
    <row r="505" spans="1:1" x14ac:dyDescent="0.25">
      <c r="A505">
        <v>504</v>
      </c>
    </row>
    <row r="506" spans="1:1" x14ac:dyDescent="0.25">
      <c r="A506">
        <v>505</v>
      </c>
    </row>
    <row r="507" spans="1:1" x14ac:dyDescent="0.25">
      <c r="A507">
        <v>506</v>
      </c>
    </row>
    <row r="508" spans="1:1" x14ac:dyDescent="0.25">
      <c r="A508">
        <v>507</v>
      </c>
    </row>
    <row r="509" spans="1:1" x14ac:dyDescent="0.25">
      <c r="A509">
        <v>508</v>
      </c>
    </row>
    <row r="510" spans="1:1" x14ac:dyDescent="0.25">
      <c r="A510">
        <v>509</v>
      </c>
    </row>
    <row r="511" spans="1:1" x14ac:dyDescent="0.25">
      <c r="A511">
        <v>510</v>
      </c>
    </row>
    <row r="512" spans="1:1" x14ac:dyDescent="0.25">
      <c r="A512">
        <v>511</v>
      </c>
    </row>
    <row r="513" spans="1:1" x14ac:dyDescent="0.25">
      <c r="A513">
        <v>512</v>
      </c>
    </row>
    <row r="514" spans="1:1" x14ac:dyDescent="0.25">
      <c r="A514">
        <v>513</v>
      </c>
    </row>
    <row r="515" spans="1:1" x14ac:dyDescent="0.25">
      <c r="A515">
        <v>514</v>
      </c>
    </row>
    <row r="516" spans="1:1" x14ac:dyDescent="0.25">
      <c r="A516">
        <v>515</v>
      </c>
    </row>
    <row r="517" spans="1:1" x14ac:dyDescent="0.25">
      <c r="A517">
        <v>516</v>
      </c>
    </row>
    <row r="518" spans="1:1" x14ac:dyDescent="0.25">
      <c r="A518">
        <v>517</v>
      </c>
    </row>
    <row r="519" spans="1:1" x14ac:dyDescent="0.25">
      <c r="A519">
        <v>518</v>
      </c>
    </row>
    <row r="520" spans="1:1" x14ac:dyDescent="0.25">
      <c r="A520">
        <v>519</v>
      </c>
    </row>
    <row r="521" spans="1:1" x14ac:dyDescent="0.25">
      <c r="A521">
        <v>520</v>
      </c>
    </row>
    <row r="522" spans="1:1" x14ac:dyDescent="0.25">
      <c r="A522">
        <v>521</v>
      </c>
    </row>
    <row r="523" spans="1:1" x14ac:dyDescent="0.25">
      <c r="A523">
        <v>522</v>
      </c>
    </row>
    <row r="524" spans="1:1" x14ac:dyDescent="0.25">
      <c r="A524">
        <v>523</v>
      </c>
    </row>
    <row r="525" spans="1:1" x14ac:dyDescent="0.25">
      <c r="A525">
        <v>524</v>
      </c>
    </row>
    <row r="526" spans="1:1" x14ac:dyDescent="0.25">
      <c r="A526">
        <v>525</v>
      </c>
    </row>
    <row r="527" spans="1:1" x14ac:dyDescent="0.25">
      <c r="A527">
        <v>526</v>
      </c>
    </row>
    <row r="528" spans="1:1" x14ac:dyDescent="0.25">
      <c r="A528">
        <v>527</v>
      </c>
    </row>
    <row r="529" spans="1:1" x14ac:dyDescent="0.25">
      <c r="A529">
        <v>528</v>
      </c>
    </row>
    <row r="530" spans="1:1" x14ac:dyDescent="0.25">
      <c r="A530">
        <v>529</v>
      </c>
    </row>
    <row r="531" spans="1:1" x14ac:dyDescent="0.25">
      <c r="A531">
        <v>530</v>
      </c>
    </row>
  </sheetData>
  <mergeCells count="1">
    <mergeCell ref="C179:D17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Consolidation_Data1</vt:lpstr>
      <vt:lpstr>Consolidation_Data2</vt:lpstr>
      <vt:lpstr>Consolidation Data3</vt:lpstr>
      <vt:lpstr>Final Consolidation-Static</vt:lpstr>
      <vt:lpstr>Final Consolidation_Dynamic</vt:lpstr>
      <vt:lpstr>Name Range</vt:lpstr>
      <vt:lpstr>Data Validation</vt:lpstr>
      <vt:lpstr>Dependent Drop down</vt:lpstr>
      <vt:lpstr>Sheet1</vt:lpstr>
      <vt:lpstr>Imp tools</vt:lpstr>
      <vt:lpstr>Canada</vt:lpstr>
      <vt:lpstr>China</vt:lpstr>
      <vt:lpstr>India</vt:lpstr>
      <vt:lpstr>Malaysia</vt:lpstr>
      <vt:lpstr>Numbers</vt:lpstr>
      <vt:lpstr>Sheet1!Print_Titles</vt:lpstr>
      <vt:lpstr>Text</vt:lpstr>
      <vt:lpstr>UAE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Agrawal</dc:creator>
  <cp:lastModifiedBy>Deepika Agrawal</cp:lastModifiedBy>
  <cp:lastPrinted>2021-09-19T04:58:31Z</cp:lastPrinted>
  <dcterms:created xsi:type="dcterms:W3CDTF">2015-06-05T18:17:20Z</dcterms:created>
  <dcterms:modified xsi:type="dcterms:W3CDTF">2021-09-19T05:03:04Z</dcterms:modified>
</cp:coreProperties>
</file>